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calcPr fullCalcOnLoad="1"/>
</workbook>
</file>

<file path=xl/sharedStrings.xml><?xml version="1.0" encoding="utf-8"?>
<sst xmlns="http://schemas.openxmlformats.org/spreadsheetml/2006/main" count="2606" uniqueCount="824">
  <si>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</si>
  <si>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</si>
  <si>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</si>
  <si>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</si>
  <si>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</si>
  <si>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</si>
  <si>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</si>
  <si>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</si>
  <si>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</si>
  <si>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</si>
  <si>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</si>
  <si>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</si>
  <si>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</si>
  <si>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</si>
  <si>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</si>
  <si>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</si>
  <si>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</si>
  <si>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</si>
  <si>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</si>
  <si>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</si>
  <si>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</si>
  <si>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</si>
  <si>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</si>
  <si>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</si>
  <si>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</si>
  <si>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</si>
  <si>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</si>
  <si>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</si>
  <si>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</si>
  <si>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</si>
  <si>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</si>
  <si>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</si>
  <si>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</si>
  <si>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</si>
  <si>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</si>
  <si>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</si>
  <si>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</si>
  <si>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</si>
  <si>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</si>
  <si>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</si>
  <si>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</si>
  <si>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</si>
  <si>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</si>
  <si>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</si>
  <si>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</si>
  <si>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</si>
  <si>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</si>
  <si>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</si>
  <si>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</si>
  <si>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</si>
  <si>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</si>
  <si>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</si>
  <si>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</si>
  <si>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</si>
  <si>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</si>
  <si>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</si>
  <si>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</si>
  <si>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</si>
  <si>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</si>
  <si>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</si>
  <si>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</si>
  <si>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</si>
  <si>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</si>
  <si>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</si>
  <si>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</si>
  <si>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</si>
  <si>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</si>
  <si>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</si>
  <si>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</si>
  <si>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</si>
  <si>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</si>
  <si>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</si>
  <si>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</si>
  <si>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</si>
  <si>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</si>
  <si>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</si>
  <si>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</si>
  <si>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</si>
  <si>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</si>
  <si>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</si>
  <si>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</si>
  <si>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</si>
  <si>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</si>
  <si>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</si>
  <si>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</si>
  <si>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</si>
  <si>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</si>
  <si>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</si>
  <si>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</si>
  <si>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</si>
  <si>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</si>
  <si>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</si>
  <si>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</si>
  <si>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</si>
  <si>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</si>
  <si>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</si>
  <si>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</si>
  <si>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</si>
  <si>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</si>
  <si>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</si>
  <si>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</si>
  <si>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</si>
  <si>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</si>
  <si>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</si>
  <si>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</si>
  <si>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</si>
  <si>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</si>
  <si>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</si>
  <si>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</si>
  <si>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</si>
  <si>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</si>
  <si>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</si>
  <si>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</si>
  <si>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</si>
  <si>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</si>
  <si>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</si>
  <si>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</si>
  <si>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</si>
  <si>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</si>
  <si>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</si>
  <si>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</si>
  <si>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</si>
  <si>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</si>
  <si>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</si>
  <si>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</si>
  <si>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</si>
  <si>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</si>
  <si>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</si>
  <si>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</si>
  <si>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</si>
  <si>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</si>
  <si>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</si>
  <si>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</si>
  <si>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</si>
  <si>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</si>
  <si>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</si>
  <si>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</si>
  <si>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</si>
  <si>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</si>
  <si>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</si>
  <si>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</si>
  <si>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</si>
  <si>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</si>
  <si>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</si>
  <si>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</si>
  <si>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</si>
  <si>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</si>
  <si>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</si>
  <si>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</si>
  <si>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</si>
  <si>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</si>
  <si>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</si>
  <si>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</si>
  <si>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</si>
  <si>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</si>
  <si>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</si>
  <si>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</si>
  <si>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</si>
  <si>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</si>
  <si>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</si>
  <si>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</si>
  <si>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</si>
  <si>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</si>
  <si>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</si>
  <si>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</si>
  <si>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</si>
  <si>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</si>
  <si>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</si>
  <si>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</si>
  <si>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</si>
  <si>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</si>
  <si>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</si>
  <si>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</si>
  <si>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</si>
  <si>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</si>
  <si>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</si>
  <si>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</si>
  <si>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</si>
  <si>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</si>
  <si>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</si>
  <si>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</si>
  <si>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</si>
  <si>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</si>
  <si>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</si>
  <si>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</si>
  <si>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</si>
  <si>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</si>
  <si>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</si>
  <si>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</si>
  <si>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</si>
  <si>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</si>
  <si>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</si>
  <si>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</si>
  <si>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</si>
  <si>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</si>
  <si>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</si>
  <si>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</si>
  <si>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</si>
  <si>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</si>
  <si>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</si>
  <si>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</si>
  <si>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</si>
  <si>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</si>
  <si>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</si>
  <si>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</si>
  <si>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</si>
  <si>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</si>
  <si>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</si>
  <si>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</si>
  <si>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</si>
  <si>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</si>
  <si>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</si>
  <si>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</si>
  <si>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</si>
  <si>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</si>
  <si>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</si>
  <si>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</si>
  <si>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</si>
  <si>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</si>
  <si>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</si>
  <si>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</si>
  <si>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</si>
  <si>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</si>
  <si>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</si>
  <si>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</si>
  <si>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</si>
  <si>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</si>
  <si>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</si>
  <si>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</si>
  <si>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</si>
  <si>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</si>
  <si>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</si>
  <si>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</si>
  <si>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</si>
  <si>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</si>
  <si>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</si>
  <si>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</si>
  <si>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</si>
  <si>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</si>
  <si>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</si>
  <si>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</si>
  <si>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</si>
  <si>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</si>
  <si>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</si>
  <si>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</si>
  <si>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</si>
  <si>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</si>
  <si>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</si>
  <si>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</si>
  <si>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</si>
  <si>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</si>
  <si>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</si>
  <si>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</si>
  <si>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</si>
  <si>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</si>
  <si>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</si>
  <si>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</si>
  <si>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</si>
  <si>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</si>
  <si>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</si>
  <si>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</si>
  <si>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</si>
  <si>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</si>
  <si>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</si>
  <si>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</si>
  <si>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</si>
  <si>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</si>
  <si>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</si>
  <si>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</si>
  <si>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</si>
  <si>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</si>
  <si>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</si>
  <si>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</si>
  <si>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</si>
  <si>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</si>
  <si>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</si>
  <si>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</si>
  <si>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</si>
  <si>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</si>
  <si>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</si>
  <si>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</si>
  <si>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</si>
  <si>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</si>
  <si>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</si>
  <si>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</si>
  <si>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</si>
  <si>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</si>
  <si>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</si>
  <si>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</si>
  <si>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</si>
  <si>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</si>
  <si>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</si>
  <si>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</si>
  <si>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</si>
  <si>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</si>
  <si>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</si>
  <si>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</si>
  <si>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</si>
  <si>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</si>
  <si>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</si>
  <si>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</si>
  <si>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</si>
  <si>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</si>
  <si>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</si>
  <si>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</si>
  <si>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</si>
  <si>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</si>
  <si>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</si>
  <si>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</si>
  <si>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</si>
  <si>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</si>
  <si>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重庆市綦江区融媒体中心（本级）财政拨款收支总表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</si>
  <si>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</si>
  <si>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</si>
  <si>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</si>
  <si>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</si>
  <si>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</si>
  <si>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</si>
  <si>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</si>
  <si>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</si>
  <si>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</si>
  <si>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</si>
  <si>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</si>
  <si>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</si>
  <si>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</si>
  <si>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</si>
  <si>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</si>
  <si>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</si>
  <si>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</si>
  <si>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</si>
  <si>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重庆市綦江区融媒体中心（本级）一般公共预算财政拨款支出预算表</t>
  </si>
  <si>
    <t>功能分类科目</t>
  </si>
  <si>
    <t>2023年预算数</t>
  </si>
  <si>
    <t>科目编码</t>
  </si>
  <si>
    <t>科目名称</t>
  </si>
  <si>
    <t>小计</t>
  </si>
  <si>
    <t>基本支出</t>
  </si>
  <si>
    <t>项目支出</t>
  </si>
  <si>
    <t>文化旅游体育与传媒支出</t>
  </si>
  <si>
    <t>新闻出版电影</t>
  </si>
  <si>
    <t>行政运行</t>
  </si>
  <si>
    <t>新闻通讯</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</si>
  <si>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</si>
  <si>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</si>
  <si>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</si>
  <si>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</si>
  <si>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</si>
  <si>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</si>
  <si>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</si>
  <si>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</si>
  <si>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</si>
  <si>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</si>
  <si>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</si>
  <si>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</si>
  <si>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</si>
  <si>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</si>
  <si>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</si>
  <si>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</si>
  <si>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</si>
  <si>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</si>
  <si>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</si>
  <si>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</si>
  <si>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</si>
  <si>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</si>
  <si>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</si>
  <si>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221</t>
  </si>
  <si>
    <t>住房保障支出</t>
  </si>
  <si>
    <t>22102</t>
  </si>
  <si>
    <t>住房改革支出</t>
  </si>
  <si>
    <t>住房公积金</t>
  </si>
  <si>
    <t>备注：本表反映2023年当年一般公共预算财政拨款支出情况。</t>
  </si>
  <si>
    <t>重庆市綦江区融媒体中心（本级）一般公共预算财政拨款基本支出预算表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</si>
  <si>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</si>
  <si>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</si>
  <si>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</si>
  <si>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</si>
  <si>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</si>
  <si>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</si>
  <si>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</si>
  <si>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</si>
  <si>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</si>
  <si>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</si>
  <si>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</si>
  <si>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</si>
  <si>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</si>
  <si>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</si>
  <si>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</si>
  <si>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</si>
  <si>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</si>
  <si>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</si>
  <si>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</si>
  <si>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</si>
  <si>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</si>
  <si>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</si>
  <si>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</si>
  <si>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</si>
  <si>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</si>
  <si>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</si>
  <si>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</si>
  <si>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</si>
  <si>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</si>
  <si>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</si>
  <si>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</si>
  <si>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</si>
  <si>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</si>
  <si>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</si>
  <si>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</si>
  <si>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</si>
  <si>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</si>
  <si>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</si>
  <si>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</si>
  <si>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</si>
  <si>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</si>
  <si>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</si>
  <si>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</si>
  <si>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</si>
  <si>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</si>
  <si>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</si>
  <si>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</si>
  <si>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</si>
  <si>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</si>
  <si>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</si>
  <si>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</si>
  <si>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</si>
  <si>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</si>
  <si>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</si>
  <si>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</si>
  <si>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</si>
  <si>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</si>
  <si>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</si>
  <si>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</si>
  <si>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</si>
  <si>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</si>
  <si>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</si>
  <si>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</si>
  <si>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</si>
  <si>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</si>
  <si>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</si>
  <si>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</si>
  <si>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</si>
  <si>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</si>
  <si>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</si>
  <si>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</si>
  <si>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</si>
  <si>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</si>
  <si>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</si>
  <si>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</si>
  <si>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</si>
  <si>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</si>
  <si>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</si>
  <si>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</si>
  <si>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</si>
  <si>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</si>
  <si>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</si>
  <si>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</si>
  <si>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</si>
  <si>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</si>
  <si>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</si>
  <si>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</si>
  <si>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</si>
  <si>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</si>
  <si>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</si>
  <si>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</si>
  <si>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</si>
  <si>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</si>
  <si>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</si>
  <si>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</si>
  <si>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</si>
  <si>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</si>
  <si>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</si>
  <si>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</si>
  <si>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</si>
  <si>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</si>
  <si>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</si>
  <si>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</si>
  <si>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</si>
  <si>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</si>
  <si>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</si>
  <si>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</si>
  <si>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r>
      <t>重庆市綦江区融媒体中心（本级）一般公共预算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</si>
  <si>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</si>
  <si>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</si>
  <si>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</si>
  <si>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</si>
  <si>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</si>
  <si>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</si>
  <si>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重庆市綦江区融媒体中心（本级）政府性基金预算支出表</t>
  </si>
  <si>
    <t>本年政府性基金预算财政拨款支出</t>
  </si>
  <si>
    <t>（备注：本单位无政府性基金收支，故此表无数据。）</t>
  </si>
  <si>
    <r>
      <t xml:space="preserve"> </t>
    </r>
    <r>
      <rPr>
        <sz val="22"/>
        <rFont val="方正小标宋_GBK"/>
        <family val="4"/>
      </rPr>
      <t>重庆市綦江区融媒体中心（本级）部门收支总表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</si>
  <si>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</si>
  <si>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</si>
  <si>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</si>
  <si>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</si>
  <si>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</si>
  <si>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</si>
  <si>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</si>
  <si>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</si>
  <si>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</si>
  <si>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</si>
  <si>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</si>
  <si>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</si>
  <si>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</si>
  <si>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重庆市綦江区融媒体中心（本级）部门收入总表</t>
  </si>
  <si>
    <t>科目</t>
  </si>
  <si>
    <t>非教育收费收入预算</t>
  </si>
  <si>
    <t>教育收费收预算入</t>
  </si>
  <si>
    <t>207</t>
  </si>
  <si>
    <r>
      <rPr>
        <sz val="9"/>
        <color indexed="8"/>
        <rFont val="方正仿宋_GBK"/>
        <family val="0"/>
      </rPr>
      <t> 20706</t>
    </r>
  </si>
  <si>
    <r>
      <rPr>
        <sz val="9"/>
        <color indexed="8"/>
        <rFont val="方正仿宋_GBK"/>
        <family val="0"/>
      </rPr>
      <t> 新闻出版电影</t>
    </r>
  </si>
  <si>
    <r>
      <rPr>
        <sz val="9"/>
        <color indexed="8"/>
        <rFont val="方正仿宋_GBK"/>
        <family val="0"/>
      </rPr>
      <t>  2070601</t>
    </r>
  </si>
  <si>
    <r>
      <rPr>
        <sz val="9"/>
        <color indexed="8"/>
        <rFont val="方正仿宋_GBK"/>
        <family val="0"/>
      </rPr>
      <t>  行政运行</t>
    </r>
  </si>
  <si>
    <r>
      <rPr>
        <sz val="9"/>
        <color indexed="8"/>
        <rFont val="方正仿宋_GBK"/>
        <family val="0"/>
      </rPr>
      <t>  2070604</t>
    </r>
  </si>
  <si>
    <r>
      <rPr>
        <sz val="9"/>
        <color indexed="8"/>
        <rFont val="方正仿宋_GBK"/>
        <family val="0"/>
      </rPr>
      <t>  新闻通讯</t>
    </r>
  </si>
  <si>
    <t>208</t>
  </si>
  <si>
    <r>
      <rPr>
        <sz val="9"/>
        <color indexed="8"/>
        <rFont val="方正仿宋_GBK"/>
        <family val="0"/>
      </rPr>
      <t> 20805</t>
    </r>
  </si>
  <si>
    <r>
      <rPr>
        <sz val="9"/>
        <color indexed="8"/>
        <rFont val="方正仿宋_GBK"/>
        <family val="0"/>
      </rPr>
      <t> 行政事业单位养老支出</t>
    </r>
  </si>
  <si>
    <r>
      <rPr>
        <sz val="9"/>
        <color indexed="8"/>
        <rFont val="方正仿宋_GBK"/>
        <family val="0"/>
      </rPr>
      <t>  2080501</t>
    </r>
  </si>
  <si>
    <r>
      <rPr>
        <sz val="9"/>
        <color indexed="8"/>
        <rFont val="方正仿宋_GBK"/>
        <family val="0"/>
      </rPr>
      <t>  行政单位离退休</t>
    </r>
  </si>
  <si>
    <r>
      <rPr>
        <sz val="9"/>
        <color indexed="8"/>
        <rFont val="方正仿宋_GBK"/>
        <family val="0"/>
      </rPr>
      <t>  2080505</t>
    </r>
  </si>
  <si>
    <r>
      <rPr>
        <sz val="9"/>
        <color indexed="8"/>
        <rFont val="方正仿宋_GBK"/>
        <family val="0"/>
      </rPr>
      <t>  机关事业单位基本养老保险缴费支出</t>
    </r>
  </si>
  <si>
    <r>
      <rPr>
        <sz val="9"/>
        <color indexed="8"/>
        <rFont val="方正仿宋_GBK"/>
        <family val="0"/>
      </rPr>
      <t>  2080506</t>
    </r>
  </si>
  <si>
    <r>
      <rPr>
        <sz val="9"/>
        <color indexed="8"/>
        <rFont val="方正仿宋_GBK"/>
        <family val="0"/>
      </rPr>
      <t>  机关事业单位职业年金缴费支出</t>
    </r>
  </si>
  <si>
    <r>
      <rPr>
        <sz val="9"/>
        <color indexed="8"/>
        <rFont val="方正仿宋_GBK"/>
        <family val="0"/>
      </rPr>
      <t>  2080599</t>
    </r>
  </si>
  <si>
    <r>
      <rPr>
        <sz val="9"/>
        <color indexed="8"/>
        <rFont val="方正仿宋_GBK"/>
        <family val="0"/>
      </rPr>
      <t>  其他行政事业单位养老支出</t>
    </r>
  </si>
  <si>
    <r>
      <rPr>
        <sz val="9"/>
        <color indexed="8"/>
        <rFont val="方正仿宋_GBK"/>
        <family val="0"/>
      </rPr>
      <t> 21011</t>
    </r>
  </si>
  <si>
    <r>
      <rPr>
        <sz val="9"/>
        <color indexed="8"/>
        <rFont val="方正仿宋_GBK"/>
        <family val="0"/>
      </rPr>
      <t> 行政事业单位医疗</t>
    </r>
  </si>
  <si>
    <r>
      <rPr>
        <sz val="9"/>
        <color indexed="8"/>
        <rFont val="方正仿宋_GBK"/>
        <family val="0"/>
      </rPr>
      <t>  2101101</t>
    </r>
  </si>
  <si>
    <r>
      <rPr>
        <sz val="9"/>
        <color indexed="8"/>
        <rFont val="方正仿宋_GBK"/>
        <family val="0"/>
      </rPr>
      <t>  行政单位医疗</t>
    </r>
  </si>
  <si>
    <r>
      <rPr>
        <sz val="9"/>
        <color indexed="8"/>
        <rFont val="方正仿宋_GBK"/>
        <family val="0"/>
      </rPr>
      <t>  2101102</t>
    </r>
  </si>
  <si>
    <r>
      <rPr>
        <sz val="9"/>
        <color indexed="8"/>
        <rFont val="方正仿宋_GBK"/>
        <family val="0"/>
      </rPr>
      <t>  事业单位医疗</t>
    </r>
  </si>
  <si>
    <r>
      <rPr>
        <sz val="9"/>
        <color indexed="8"/>
        <rFont val="方正仿宋_GBK"/>
        <family val="0"/>
      </rPr>
      <t>  2101103</t>
    </r>
  </si>
  <si>
    <r>
      <rPr>
        <sz val="9"/>
        <color indexed="8"/>
        <rFont val="方正仿宋_GBK"/>
        <family val="0"/>
      </rPr>
      <t>  公务员医疗补助</t>
    </r>
  </si>
  <si>
    <r>
      <rPr>
        <sz val="9"/>
        <color indexed="8"/>
        <rFont val="方正仿宋_GBK"/>
        <family val="0"/>
      </rPr>
      <t>  2101199</t>
    </r>
  </si>
  <si>
    <r>
      <rPr>
        <sz val="9"/>
        <color indexed="8"/>
        <rFont val="方正仿宋_GBK"/>
        <family val="0"/>
      </rPr>
      <t>  其他行政事业单位医疗支出</t>
    </r>
  </si>
  <si>
    <r>
      <rPr>
        <sz val="9"/>
        <color indexed="8"/>
        <rFont val="方正仿宋_GBK"/>
        <family val="0"/>
      </rPr>
      <t> 22102</t>
    </r>
  </si>
  <si>
    <r>
      <rPr>
        <sz val="9"/>
        <color indexed="8"/>
        <rFont val="方正仿宋_GBK"/>
        <family val="0"/>
      </rPr>
      <t> 住房改革支出</t>
    </r>
  </si>
  <si>
    <r>
      <rPr>
        <sz val="9"/>
        <color indexed="8"/>
        <rFont val="方正仿宋_GBK"/>
        <family val="0"/>
      </rPr>
      <t>  2210201</t>
    </r>
  </si>
  <si>
    <r>
      <rPr>
        <sz val="9"/>
        <color indexed="8"/>
        <rFont val="方正仿宋_GBK"/>
        <family val="0"/>
      </rPr>
      <t>  住房公积金</t>
    </r>
  </si>
  <si>
    <t>重庆市綦江区融媒体中心（本级）部门支出总表</t>
  </si>
  <si>
    <t>上缴上级支出</t>
  </si>
  <si>
    <t>事业单位经营支出</t>
  </si>
  <si>
    <t>对下级单位补助支出</t>
  </si>
  <si>
    <r>
      <rPr>
        <sz val="12"/>
        <color indexed="8"/>
        <rFont val="方正仿宋_GBK"/>
        <family val="0"/>
      </rPr>
      <t> 20706</t>
    </r>
  </si>
  <si>
    <r>
      <rPr>
        <sz val="12"/>
        <color indexed="8"/>
        <rFont val="方正仿宋_GBK"/>
        <family val="0"/>
      </rPr>
      <t> 新闻出版电影</t>
    </r>
  </si>
  <si>
    <r>
      <rPr>
        <sz val="12"/>
        <color indexed="8"/>
        <rFont val="方正仿宋_GBK"/>
        <family val="0"/>
      </rPr>
      <t>  2070601</t>
    </r>
  </si>
  <si>
    <r>
      <rPr>
        <sz val="12"/>
        <color indexed="8"/>
        <rFont val="方正仿宋_GBK"/>
        <family val="0"/>
      </rPr>
      <t>  行政运行</t>
    </r>
  </si>
  <si>
    <r>
      <rPr>
        <sz val="12"/>
        <color indexed="8"/>
        <rFont val="方正仿宋_GBK"/>
        <family val="0"/>
      </rPr>
      <t>  2070604</t>
    </r>
  </si>
  <si>
    <r>
      <rPr>
        <sz val="12"/>
        <color indexed="8"/>
        <rFont val="方正仿宋_GBK"/>
        <family val="0"/>
      </rPr>
      <t>  新闻通讯</t>
    </r>
  </si>
  <si>
    <r>
      <rPr>
        <sz val="12"/>
        <color indexed="8"/>
        <rFont val="方正仿宋_GBK"/>
        <family val="0"/>
      </rPr>
      <t> 20805</t>
    </r>
  </si>
  <si>
    <r>
      <rPr>
        <sz val="12"/>
        <color indexed="8"/>
        <rFont val="方正仿宋_GBK"/>
        <family val="0"/>
      </rPr>
      <t> 行政事业单位养老支出</t>
    </r>
  </si>
  <si>
    <r>
      <rPr>
        <sz val="12"/>
        <color indexed="8"/>
        <rFont val="方正仿宋_GBK"/>
        <family val="0"/>
      </rPr>
      <t>  2080501</t>
    </r>
  </si>
  <si>
    <r>
      <rPr>
        <sz val="12"/>
        <color indexed="8"/>
        <rFont val="方正仿宋_GBK"/>
        <family val="0"/>
      </rPr>
      <t>  行政单位离退休</t>
    </r>
  </si>
  <si>
    <r>
      <rPr>
        <sz val="12"/>
        <color indexed="8"/>
        <rFont val="方正仿宋_GBK"/>
        <family val="0"/>
      </rPr>
      <t>  2080505</t>
    </r>
  </si>
  <si>
    <r>
      <rPr>
        <sz val="12"/>
        <color indexed="8"/>
        <rFont val="方正仿宋_GBK"/>
        <family val="0"/>
      </rPr>
      <t>  机关事业单位基本养老保险缴费支出</t>
    </r>
  </si>
  <si>
    <r>
      <rPr>
        <sz val="12"/>
        <color indexed="8"/>
        <rFont val="方正仿宋_GBK"/>
        <family val="0"/>
      </rPr>
      <t>  2080506</t>
    </r>
  </si>
  <si>
    <r>
      <rPr>
        <sz val="12"/>
        <color indexed="8"/>
        <rFont val="方正仿宋_GBK"/>
        <family val="0"/>
      </rPr>
      <t>  机关事业单位职业年金缴费支出</t>
    </r>
  </si>
  <si>
    <r>
      <rPr>
        <sz val="12"/>
        <color indexed="8"/>
        <rFont val="方正仿宋_GBK"/>
        <family val="0"/>
      </rPr>
      <t>  2080599</t>
    </r>
  </si>
  <si>
    <r>
      <rPr>
        <sz val="12"/>
        <color indexed="8"/>
        <rFont val="方正仿宋_GBK"/>
        <family val="0"/>
      </rPr>
      <t>  其他行政事业单位养老支出</t>
    </r>
  </si>
  <si>
    <r>
      <rPr>
        <sz val="12"/>
        <color indexed="8"/>
        <rFont val="方正仿宋_GBK"/>
        <family val="0"/>
      </rPr>
      <t> 21011</t>
    </r>
  </si>
  <si>
    <r>
      <rPr>
        <sz val="12"/>
        <color indexed="8"/>
        <rFont val="方正仿宋_GBK"/>
        <family val="0"/>
      </rPr>
      <t> 行政事业单位医疗</t>
    </r>
  </si>
  <si>
    <r>
      <rPr>
        <sz val="12"/>
        <color indexed="8"/>
        <rFont val="方正仿宋_GBK"/>
        <family val="0"/>
      </rPr>
      <t>  2101101</t>
    </r>
  </si>
  <si>
    <r>
      <rPr>
        <sz val="12"/>
        <color indexed="8"/>
        <rFont val="方正仿宋_GBK"/>
        <family val="0"/>
      </rPr>
      <t>  行政单位医疗</t>
    </r>
  </si>
  <si>
    <r>
      <rPr>
        <sz val="12"/>
        <color indexed="8"/>
        <rFont val="方正仿宋_GBK"/>
        <family val="0"/>
      </rPr>
      <t>  2101102</t>
    </r>
  </si>
  <si>
    <r>
      <rPr>
        <sz val="12"/>
        <color indexed="8"/>
        <rFont val="方正仿宋_GBK"/>
        <family val="0"/>
      </rPr>
      <t>  事业单位医疗</t>
    </r>
  </si>
  <si>
    <r>
      <rPr>
        <sz val="12"/>
        <color indexed="8"/>
        <rFont val="方正仿宋_GBK"/>
        <family val="0"/>
      </rPr>
      <t>  2101103</t>
    </r>
  </si>
  <si>
    <r>
      <rPr>
        <sz val="12"/>
        <color indexed="8"/>
        <rFont val="方正仿宋_GBK"/>
        <family val="0"/>
      </rPr>
      <t>  公务员医疗补助</t>
    </r>
  </si>
  <si>
    <r>
      <rPr>
        <sz val="12"/>
        <color indexed="8"/>
        <rFont val="方正仿宋_GBK"/>
        <family val="0"/>
      </rPr>
      <t>  2101199</t>
    </r>
  </si>
  <si>
    <r>
      <rPr>
        <sz val="12"/>
        <color indexed="8"/>
        <rFont val="方正仿宋_GBK"/>
        <family val="0"/>
      </rPr>
      <t>  其他行政事业单位医疗支出</t>
    </r>
  </si>
  <si>
    <r>
      <rPr>
        <sz val="12"/>
        <color indexed="8"/>
        <rFont val="方正仿宋_GBK"/>
        <family val="0"/>
      </rPr>
      <t> 22102</t>
    </r>
  </si>
  <si>
    <r>
      <rPr>
        <sz val="12"/>
        <color indexed="8"/>
        <rFont val="方正仿宋_GBK"/>
        <family val="0"/>
      </rPr>
      <t> 住房改革支出</t>
    </r>
  </si>
  <si>
    <r>
      <rPr>
        <sz val="12"/>
        <color indexed="8"/>
        <rFont val="方正仿宋_GBK"/>
        <family val="0"/>
      </rPr>
      <t>  2210201</t>
    </r>
  </si>
  <si>
    <r>
      <rPr>
        <sz val="12"/>
        <color indexed="8"/>
        <rFont val="方正仿宋_GBK"/>
        <family val="0"/>
      </rPr>
      <t>  住房公积金</t>
    </r>
  </si>
  <si>
    <t>重庆市綦江区融媒体中心（本级）政府采购预算明细表</t>
  </si>
  <si>
    <t>教育收费收入预算</t>
  </si>
  <si>
    <t>货物类</t>
  </si>
  <si>
    <t>服务类</t>
  </si>
  <si>
    <t>工程类</t>
  </si>
  <si>
    <t>2023年部门（单位）整体支出绩效目标表</t>
  </si>
  <si>
    <t>预算部门</t>
  </si>
  <si>
    <t>重庆市綦江区融媒体中心（本级）</t>
  </si>
  <si>
    <t>总体资金情况（元）</t>
  </si>
  <si>
    <t>预算支出总额</t>
  </si>
  <si>
    <t>财政拨款</t>
  </si>
  <si>
    <t>专户资金</t>
  </si>
  <si>
    <t>单位资金</t>
  </si>
  <si>
    <t>部
门
整
体
绩
效
情
况</t>
  </si>
  <si>
    <t>整体绩效目标</t>
  </si>
  <si>
    <t>贯彻落实党的新闻宣传方针政策，积极开展对外宣传和城市形象推广，深入推进媒体融合发展，做好全区新闻宣传阵地和全媒体人才队伍建设。</t>
  </si>
  <si>
    <t>年度绩效指标</t>
  </si>
  <si>
    <t>一级指标</t>
  </si>
  <si>
    <t>二级指标</t>
  </si>
  <si>
    <t xml:space="preserve"> 三级指标</t>
  </si>
  <si>
    <t>绩效指标性质</t>
  </si>
  <si>
    <t>绩效指标值</t>
  </si>
  <si>
    <t>绩效度量单位</t>
  </si>
  <si>
    <t>权重</t>
  </si>
  <si>
    <t>产出指标</t>
  </si>
  <si>
    <t>数量指标</t>
  </si>
  <si>
    <t>《綦江日报》发行量</t>
  </si>
  <si>
    <t>≥</t>
  </si>
  <si>
    <t>245</t>
  </si>
  <si>
    <t>期</t>
  </si>
  <si>
    <t>开展直播、互动、竞赛等活动</t>
  </si>
  <si>
    <t>30</t>
  </si>
  <si>
    <t>场次</t>
  </si>
  <si>
    <t>效益指标</t>
  </si>
  <si>
    <t>社会效益指标</t>
  </si>
  <si>
    <t>公益宣传数量</t>
  </si>
  <si>
    <t>200</t>
  </si>
  <si>
    <t>全年市级以上媒体上稿</t>
  </si>
  <si>
    <t>550</t>
  </si>
  <si>
    <t>条</t>
  </si>
  <si>
    <t>满意度指标</t>
  </si>
  <si>
    <t>服务对象满意度指标</t>
  </si>
  <si>
    <t>群众满意度</t>
  </si>
  <si>
    <t>85</t>
  </si>
  <si>
    <t>%</t>
  </si>
  <si>
    <t>成本指标</t>
  </si>
  <si>
    <t>经济成本指标</t>
  </si>
  <si>
    <t>预算执行率</t>
  </si>
  <si>
    <t>95</t>
  </si>
  <si>
    <t>其他说明</t>
  </si>
  <si>
    <t/>
  </si>
  <si>
    <t>2023年项目支出绩效目标表</t>
  </si>
  <si>
    <t>编制单位：</t>
  </si>
  <si>
    <t>122001-重庆市綦江区融媒体中心（本级）</t>
  </si>
  <si>
    <t>项目名称</t>
  </si>
  <si>
    <t>50011023T000003176409-2023年运转性项目-独立运行补丁</t>
  </si>
  <si>
    <t>业务主管部门</t>
  </si>
  <si>
    <t>重庆市綦江区融媒体中心</t>
  </si>
  <si>
    <t>预算执行率权重</t>
  </si>
  <si>
    <t>项目分类</t>
  </si>
  <si>
    <t>一般性项目</t>
  </si>
  <si>
    <t>当年预算（万元)</t>
  </si>
  <si>
    <t>本级安排（万元)</t>
  </si>
  <si>
    <t>上级补助（万元)</t>
  </si>
  <si>
    <t>项目概述</t>
  </si>
  <si>
    <t>2023年运转性项目-独立运行补丁</t>
  </si>
  <si>
    <t>立项依据</t>
  </si>
  <si>
    <t>綦委编﹝2019﹞9号《中共重庆市綦江区委机构编制委员会关于印发&lt;重庆市綦江区融媒体中心机构编制方案&gt;的通知》</t>
  </si>
  <si>
    <t>当年绩效目标</t>
  </si>
  <si>
    <t>保障机关办公正常运转。</t>
  </si>
  <si>
    <t>绩效指标</t>
  </si>
  <si>
    <t>三级指标</t>
  </si>
  <si>
    <t>指标权重</t>
  </si>
  <si>
    <t>计量单位</t>
  </si>
  <si>
    <t>指标性质</t>
  </si>
  <si>
    <t>指标值</t>
  </si>
  <si>
    <t>是否核心指标</t>
  </si>
  <si>
    <t>保证正常办公运转</t>
  </si>
  <si>
    <t>天</t>
  </si>
  <si>
    <t>＝</t>
  </si>
  <si>
    <t>365</t>
  </si>
  <si>
    <t>否</t>
  </si>
  <si>
    <t>经济效益指标</t>
  </si>
  <si>
    <t>在预算金额内保障运转</t>
  </si>
  <si>
    <t>10</t>
  </si>
  <si>
    <t>万元</t>
  </si>
  <si>
    <t>职工满意度</t>
  </si>
  <si>
    <t>厉行节约，严控支出，三公经费逐年下降比例</t>
  </si>
  <si>
    <t>5</t>
  </si>
  <si>
    <t>涉及单位人数</t>
  </si>
  <si>
    <t>人</t>
  </si>
  <si>
    <t>60</t>
  </si>
  <si>
    <t>50011023T000003177059-2023年运转性项目-非在编人员（特批类）</t>
  </si>
  <si>
    <t>2023年运转性项目-非在编人员（特批类）</t>
  </si>
  <si>
    <t>通过专技技术人才队伍的壮大，进一步推进媒体融合发展。</t>
  </si>
  <si>
    <t>聘用人员能在各自岗位上发挥优势，展现特长</t>
  </si>
  <si>
    <t>98</t>
  </si>
  <si>
    <t>从事媒体生产的专业技术人员</t>
  </si>
  <si>
    <t>40</t>
  </si>
  <si>
    <t>从事媒体生产的专业技术人员的工资福利等</t>
  </si>
  <si>
    <t>≤</t>
  </si>
  <si>
    <t>230.8</t>
  </si>
  <si>
    <t>媒体融合发展关键在人才</t>
  </si>
  <si>
    <t>定性</t>
  </si>
  <si>
    <t>可持续影响指标</t>
  </si>
  <si>
    <t>强化人才支撑，进一步推进媒体融合发展。</t>
  </si>
  <si>
    <t>50011023T000003386618-2023年《綦江日报》专项经费</t>
  </si>
  <si>
    <t>《綦江日报》每周5期（周一到周五出报），每期印量1.1万份，每年编辑出版约260期，彩色印刷，邮政投递，免费赠阅。</t>
  </si>
  <si>
    <t>保障《綦江日报》全年正常发行。</t>
  </si>
  <si>
    <t>出版期数</t>
  </si>
  <si>
    <t>20</t>
  </si>
  <si>
    <t>质量指标</t>
  </si>
  <si>
    <t>印刷质量达标率</t>
  </si>
  <si>
    <t>15</t>
  </si>
  <si>
    <t>日发行量</t>
  </si>
  <si>
    <t>份</t>
  </si>
  <si>
    <t>11000</t>
  </si>
  <si>
    <t>打造品牌专栏</t>
  </si>
  <si>
    <t>个</t>
  </si>
  <si>
    <t>2</t>
  </si>
  <si>
    <t>《綦江日报》受众读者满意度</t>
  </si>
  <si>
    <t>时效指标</t>
  </si>
  <si>
    <t>当日投递数量</t>
  </si>
  <si>
    <t>10000</t>
  </si>
  <si>
    <t>50011023T000003386630-2023年新媒体运行经费</t>
  </si>
  <si>
    <t>保障綦江发布、勒是綦江抖音号、綦江手机台、綦江发布微博、綦江发布视频号等11个新媒体平台的正常运行。</t>
  </si>
  <si>
    <t>通过技术升级、内容建设、活动运营、平台扩能，打造主流舆论阵地、综合服务平台、社区信息枢纽。</t>
  </si>
  <si>
    <t>用户总数</t>
  </si>
  <si>
    <t>25</t>
  </si>
  <si>
    <t>万户</t>
  </si>
  <si>
    <t>120</t>
  </si>
  <si>
    <t>保证各新媒体的正常运行</t>
  </si>
  <si>
    <t>粉丝活动</t>
  </si>
  <si>
    <t>次</t>
  </si>
  <si>
    <t>12</t>
  </si>
  <si>
    <t>服务对象满意度</t>
  </si>
  <si>
    <t>省市级媒体平台上稿量</t>
  </si>
  <si>
    <t>50011023T000003386636-2023年重庆綦江网专项经费</t>
  </si>
  <si>
    <t>重庆綦江网是区委区政府主办，区融媒体中心承办的綦江本地唯一一个官方门户网站，綦江论坛是綦江唯一官方主办的论坛，承担着对外展示綦江形象的重要任务，是搜集社情民意的重要渠道，承担着引导舆论的重要作用。</t>
  </si>
  <si>
    <t>确保2023年重庆綦江网、綦江论坛安全可靠运行，用户不流失，舆情引导力不下降。</t>
  </si>
  <si>
    <t>稿件正确率</t>
  </si>
  <si>
    <t>92</t>
  </si>
  <si>
    <t>网友满意度</t>
  </si>
  <si>
    <t>90</t>
  </si>
  <si>
    <t>全年发稿发帖量</t>
  </si>
  <si>
    <t>区外媒体转载</t>
  </si>
  <si>
    <t>覆盖人群</t>
  </si>
  <si>
    <t>万人</t>
  </si>
  <si>
    <t>50011023T000003386645-2023年安全整改经费</t>
  </si>
  <si>
    <t>根据《中华人民共和国网络安全法》和《中华人民共和国计算机系统安全保护条例》等法律法规的规定和区公安局网监支队的要求，对全媒体采编系统进行三级等保测评，根据差距分析报告，需要整改。</t>
  </si>
  <si>
    <t>完成全媒体采编系统、电视、广播播出系统等保2.0三级测评整改。</t>
  </si>
  <si>
    <t>保障系统安全运行</t>
  </si>
  <si>
    <t>99</t>
  </si>
  <si>
    <t>满意度</t>
  </si>
  <si>
    <t>97</t>
  </si>
  <si>
    <t>确保采编活动正常运行，提高媒体影响力。</t>
  </si>
  <si>
    <t>系统验收合格率</t>
  </si>
  <si>
    <t>100</t>
  </si>
  <si>
    <t>系统安全可靠率</t>
  </si>
  <si>
    <t>硬件配置完成率</t>
  </si>
  <si>
    <t>80</t>
  </si>
  <si>
    <t>50011023T000003386651-2023年中央厨房系统运行维护费</t>
  </si>
  <si>
    <t>2017年8月，重庆恒都房地产开发有限公司将位于重庆市綦江区文龙街道九龙大道82号恒都·世纪花城9号楼平街2楼(9幢1-门面1.9幢1-门面2).平街3楼(9幢3-门面1)，建筑面积共1830.17平方米，出租给綦江区融媒体中心作为全媒体中心和办公使用，租期十年，其中，前四年免租金，第五年的租金标准为28元/平方米/月；第六年起租金每年递增5%。</t>
  </si>
  <si>
    <t>确保中央厨房采编系统、舆情监控系统、资源服务平台等安全运行。</t>
  </si>
  <si>
    <t>保障融媒体中心中央厨房系统安全运行</t>
  </si>
  <si>
    <t>支撑各媒体稳定运作</t>
  </si>
  <si>
    <t>中心中央厨房系统维护费</t>
  </si>
  <si>
    <t>2022年内融媒体中心软硬件安全运行</t>
  </si>
  <si>
    <t>364</t>
  </si>
  <si>
    <t>50011023T000003386657-2023年新闻对外宣传专项经费</t>
  </si>
  <si>
    <t>对外宣传人员培训，区外媒体来綦接待、集中采访等。</t>
  </si>
  <si>
    <t>提升我区对外形象和影响力。</t>
  </si>
  <si>
    <t>宣传知晓率</t>
  </si>
  <si>
    <t>第一时间做好对外宣传及各媒体对接</t>
  </si>
  <si>
    <t>外宣人才培训合格率</t>
  </si>
  <si>
    <t>培训满意度</t>
  </si>
  <si>
    <t>全年市级及以上媒体上稿</t>
  </si>
  <si>
    <t>50011023T000003386704-2023年信息安全等级防护经费</t>
  </si>
  <si>
    <t>为确保意识形态安全，需定期对广播制作播出系统、电视制作播出系统、融媒体综合服务平台系统进行等保测评，以确保信息系统安全。</t>
  </si>
  <si>
    <t>广播制作播出系统和电视制作播出系统达到二级等保标准，融媒体综合服务平台达到国家三级等保标准。</t>
  </si>
  <si>
    <t>全媒体安全播发</t>
  </si>
  <si>
    <t>不因网络安全问题导致服务对像的访问体验感下降</t>
  </si>
  <si>
    <t>保证宣传媒体长期可靠高效运行</t>
  </si>
  <si>
    <t>广播电视制作系统达到国家计算机信息系统二级等保要求（测评达到70分以上）</t>
  </si>
  <si>
    <t>分</t>
  </si>
  <si>
    <t>70</t>
  </si>
  <si>
    <t>融媒体综合服务平台达到国家计算机信息系统三级等保要求（测评达到70分以上）</t>
  </si>
  <si>
    <t>广播电视播出系统达到国家计算机信息系统三级等保要求（测评达到70分以上）</t>
  </si>
  <si>
    <t>50011023T000003386713-2023年广播电视影视节目购买经费</t>
  </si>
  <si>
    <t>购买“綦江综合频道”全年播出电视剧、纪录片以及广播节目共5153集的版权。</t>
  </si>
  <si>
    <t>保障电视频道及广播频率全年的正常播出。</t>
  </si>
  <si>
    <t>提供电视剧、专题节目</t>
  </si>
  <si>
    <t>集</t>
  </si>
  <si>
    <t>3595</t>
  </si>
  <si>
    <t>保证提供的节目音视频和内容安全</t>
  </si>
  <si>
    <t>预警提示响应率</t>
  </si>
  <si>
    <t>保证频道节目的正常播出率</t>
  </si>
  <si>
    <t>50011023T000003386752-2023年办公用房租赁费</t>
  </si>
  <si>
    <t>保障区融媒体中心B区正常办公。</t>
  </si>
  <si>
    <t>租用办公用房使用率</t>
  </si>
  <si>
    <t>员工满意度</t>
  </si>
  <si>
    <t>租赁用房维修费/年</t>
  </si>
  <si>
    <t>办公用房租赁面积</t>
  </si>
  <si>
    <t>平方米</t>
  </si>
  <si>
    <t>1830</t>
  </si>
  <si>
    <t>租赁地点满足办公人员数量</t>
  </si>
  <si>
    <t>全年维修次数</t>
  </si>
  <si>
    <t>50011023T000003386755-2023年大美綦江APP版本费</t>
  </si>
  <si>
    <t>大美綦江客户端是区委区政府主办、区融媒体中心承办的綦江官办移动客户端。提供整套采、编、审的内容管理和编发控制软件系统，提供云计算平台服务，开发建设本地新闻发布、国际国内重大新闻发布、政务公开等信息发布功能，社保、网络问政等便民查询功能。</t>
  </si>
  <si>
    <t>强化内容生产、立足功能开发，打造“媒体+政务”、“媒体+服务”、“媒体+商务”的综合信息服务平台。</t>
  </si>
  <si>
    <t>发布稿件数量</t>
  </si>
  <si>
    <t>万条</t>
  </si>
  <si>
    <t>4</t>
  </si>
  <si>
    <t>注册用户数</t>
  </si>
  <si>
    <t>68</t>
  </si>
  <si>
    <t>装机量</t>
  </si>
  <si>
    <t>50011023T000003386758-2023年手机报专项经费</t>
  </si>
  <si>
    <t>重庆綦江手机报是本地掌上党报，是主流舆论宣传阵地之一。</t>
  </si>
  <si>
    <t>运用大数据，对有效用户精准推送信息资讯，牢牢占领移动端主流媒体舆论阵地。</t>
  </si>
  <si>
    <t>抽样满意度</t>
  </si>
  <si>
    <t>信息当天到达用户准点率</t>
  </si>
  <si>
    <t>发布期数</t>
  </si>
  <si>
    <t>250</t>
  </si>
  <si>
    <t>用户数</t>
  </si>
  <si>
    <t>50011023T000003386791-2023年全域重庆和融綦江平台经费</t>
  </si>
  <si>
    <t>全域重庆是重庆有线电视台开设的各区县的对外宣传平台，多彩綦江版块设有《今日綦江》、《走进綦江》等三个专栏。</t>
  </si>
  <si>
    <t>在“全域重庆”平台上向全市展示綦江的人文、风景、经济等各方面成绩，正面宣传綦江。</t>
  </si>
  <si>
    <t>保证全年视频文件和图片文件展示约500余条</t>
  </si>
  <si>
    <t>500</t>
  </si>
  <si>
    <t>观众满意度</t>
  </si>
  <si>
    <t>平台全年节目内容持续安全率</t>
  </si>
  <si>
    <t>为全市重庆有线电视用户展示綦江美的收看率</t>
  </si>
  <si>
    <t>对外宣传綦江形象自办节目量</t>
  </si>
  <si>
    <t>450</t>
  </si>
  <si>
    <t>50011023T000003386794-2023年市级技术平台运营维护费</t>
  </si>
  <si>
    <t>市级技术平台是重庆广大融媒科技有限公司打造的全市“媒体资源数据库”和“媒体云计算中心”，具备指挥调度、宣传管理、通联协作、培训指导、大数据等功能。我中心采编系统接入市级技术平台，将实现媒体资源共通共融，为新闻生产提供辅助，为绩效考核提供参考。</t>
  </si>
  <si>
    <t>确保中心采编系统稳定接入市级技术平台，安全运行。</t>
  </si>
  <si>
    <t>安全运行率</t>
  </si>
  <si>
    <t>全媒体传播率</t>
  </si>
  <si>
    <t>上级部门稿件采用</t>
  </si>
  <si>
    <t>接入年费</t>
  </si>
  <si>
    <t>50011023T000003386800-2023年王良故居、邹进贤故居运营经费</t>
  </si>
  <si>
    <t>按专题会要求，原安排在文旅委2021年项目，自2022年起，改为区融媒体中心安排。融媒体中心负责王良纪念馆、邹进贤故居日常管理。</t>
  </si>
  <si>
    <t>烈士纪念设施保护</t>
  </si>
  <si>
    <t>保障王良故居、邹进贤故居的正常运转运营。</t>
  </si>
  <si>
    <t>全年开放时间</t>
  </si>
  <si>
    <t>280</t>
  </si>
  <si>
    <t>日均接待人数</t>
  </si>
  <si>
    <t>人次</t>
  </si>
  <si>
    <t>聘用保洁、安保人员</t>
  </si>
  <si>
    <t>聘用解说人员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</si>
</sst>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57">
    <font>
      <sz val="11"/>
      <color indexed="8"/>
      <name val="等线"/>
      <family val="0"/>
    </font>
    <font>
      <sz val="11"/>
      <name val="宋体"/>
      <family val="0"/>
    </font>
    <font>
      <sz val="12"/>
      <name val="宋体"/>
      <family val="0"/>
    </font>
    <font>
      <sz val="9"/>
      <color indexed="8"/>
      <name val="WenQuanYi Micro Hei"/>
      <family val="2"/>
    </font>
    <font>
      <b/>
      <sz val="15"/>
      <color indexed="8"/>
      <name val="SimSun"/>
      <family val="0"/>
    </font>
    <font>
      <sz val="9"/>
      <color indexed="8"/>
      <name val="SimSun"/>
      <family val="0"/>
    </font>
    <font>
      <sz val="11"/>
      <color indexed="8"/>
      <name val="宋体"/>
      <family val="0"/>
    </font>
    <font>
      <sz val="10"/>
      <name val="Arial"/>
      <family val="2"/>
    </font>
    <font>
      <sz val="14"/>
      <name val="方正黑体_GBK"/>
      <family val="4"/>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color indexed="8"/>
      <name val="等线"/>
      <family val="0"/>
    </font>
    <font>
      <sz val="12"/>
      <color indexed="8"/>
      <name val="Times New Roman"/>
      <family val="1"/>
    </font>
    <font>
      <sz val="9"/>
      <name val="宋体"/>
      <family val="0"/>
    </font>
    <font>
      <sz val="22"/>
      <name val="方正小标宋_GBK"/>
      <family val="4"/>
    </font>
    <font>
      <sz val="22"/>
      <name val="Times New Roman"/>
      <family val="1"/>
    </font>
    <font>
      <b/>
      <sz val="14"/>
      <name val="楷体_GB2312"/>
      <family val="0"/>
    </font>
    <font>
      <sz val="12"/>
      <color indexed="8"/>
      <name val="方正仿宋_GBK"/>
      <family val="0"/>
    </font>
    <font>
      <b/>
      <sz val="10"/>
      <name val="宋体"/>
      <family val="0"/>
    </font>
    <font>
      <sz val="9"/>
      <color indexed="8"/>
      <name val="方正仿宋_GBK"/>
      <family val="0"/>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style="thin"/>
      <right style="thin"/>
      <top/>
      <bottom style="thin"/>
    </border>
    <border>
      <left style="thin">
        <color indexed="8"/>
      </left>
      <right/>
      <top style="thin">
        <color indexed="8"/>
      </top>
      <bottom style="thin">
        <color indexed="8"/>
      </bottom>
    </border>
    <border>
      <left/>
      <right style="thin"/>
      <top style="thin"/>
      <bottom style="thin"/>
    </border>
    <border>
      <left style="thin"/>
      <right/>
      <top style="thin"/>
      <bottom style="thin"/>
    </border>
    <border>
      <left style="thin"/>
      <right style="thin"/>
      <top/>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bottom style="thin">
        <color indexed="8"/>
      </bottom>
    </border>
    <border>
      <left/>
      <right/>
      <top style="thin"/>
      <bottom style="thin"/>
    </border>
    <border>
      <left/>
      <right/>
      <top/>
      <bottom style="thin"/>
    </border>
    <border>
      <left style="thin"/>
      <right/>
      <top/>
      <bottom style="thin"/>
    </border>
    <border>
      <left/>
      <right style="thin"/>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3" borderId="5" applyNumberFormat="0" applyAlignment="0" applyProtection="0"/>
    <xf numFmtId="0" fontId="49" fillId="4" borderId="6" applyNumberFormat="0" applyAlignment="0" applyProtection="0"/>
    <xf numFmtId="0" fontId="50" fillId="4" borderId="5" applyNumberFormat="0" applyAlignment="0" applyProtection="0"/>
    <xf numFmtId="0" fontId="51" fillId="5" borderId="7" applyNumberFormat="0" applyAlignment="0" applyProtection="0"/>
    <xf numFmtId="0" fontId="52" fillId="0" borderId="8" applyNumberFormat="0" applyFill="0" applyAlignment="0" applyProtection="0"/>
    <xf numFmtId="0" fontId="16" fillId="0" borderId="9"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56" fillId="3" borderId="0" applyNumberFormat="0" applyBorder="0" applyAlignment="0" applyProtection="0"/>
    <xf numFmtId="0" fontId="56"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56" fillId="3" borderId="0" applyNumberFormat="0" applyBorder="0" applyAlignment="0" applyProtection="0"/>
    <xf numFmtId="0" fontId="56"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56" fillId="14" borderId="0" applyNumberFormat="0" applyBorder="0" applyAlignment="0" applyProtection="0"/>
    <xf numFmtId="0" fontId="7" fillId="0" borderId="0">
      <alignment/>
      <protection/>
    </xf>
    <xf numFmtId="0" fontId="22" fillId="0" borderId="0">
      <alignment/>
      <protection/>
    </xf>
    <xf numFmtId="0" fontId="22" fillId="0" borderId="0">
      <alignment/>
      <protection/>
    </xf>
  </cellStyleXfs>
  <cellXfs count="218">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0" xfId="0" applyFont="1" applyFill="1" applyBorder="1" applyAlignment="1">
      <alignment horizontal="right" vertical="center" wrapText="1"/>
    </xf>
    <xf numFmtId="0" fontId="6" fillId="0" borderId="0" xfId="0" applyFont="1" applyFill="1" applyBorder="1" applyAlignment="1">
      <alignment vertical="center"/>
    </xf>
    <xf numFmtId="0" fontId="7" fillId="0" borderId="0" xfId="63">
      <alignment/>
      <protection/>
    </xf>
    <xf numFmtId="0" fontId="0" fillId="0" borderId="0" xfId="0" applyAlignment="1">
      <alignment vertical="center"/>
    </xf>
    <xf numFmtId="0" fontId="8" fillId="0" borderId="0" xfId="64" applyNumberFormat="1" applyFont="1" applyFill="1" applyAlignment="1" applyProtection="1">
      <alignment wrapText="1"/>
      <protection/>
    </xf>
    <xf numFmtId="0" fontId="9" fillId="4" borderId="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2" fillId="0" borderId="11" xfId="63" applyFont="1" applyBorder="1" applyAlignment="1">
      <alignment horizontal="center" vertical="center" wrapText="1"/>
      <protection/>
    </xf>
    <xf numFmtId="0" fontId="12" fillId="4" borderId="11" xfId="63" applyFont="1" applyFill="1" applyBorder="1" applyAlignment="1">
      <alignment horizontal="center" vertical="center" wrapText="1"/>
      <protection/>
    </xf>
    <xf numFmtId="176" fontId="13" fillId="4" borderId="11" xfId="63" applyNumberFormat="1" applyFont="1" applyFill="1" applyBorder="1" applyAlignment="1">
      <alignment horizontal="right" vertical="center" wrapText="1"/>
      <protection/>
    </xf>
    <xf numFmtId="176" fontId="13" fillId="0" borderId="11" xfId="63" applyNumberFormat="1" applyFont="1" applyBorder="1" applyAlignment="1">
      <alignment horizontal="right" vertical="center" wrapText="1"/>
      <protection/>
    </xf>
    <xf numFmtId="176" fontId="14" fillId="0" borderId="11" xfId="63" applyNumberFormat="1" applyFont="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15"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16" fillId="0" borderId="11" xfId="0" applyFont="1" applyFill="1" applyBorder="1" applyAlignment="1">
      <alignment horizontal="center" vertical="center" wrapText="1"/>
    </xf>
    <xf numFmtId="0" fontId="15"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6" fillId="0" borderId="11"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7" fillId="0" borderId="0" xfId="63" applyAlignment="1">
      <alignment vertical="center"/>
      <protection/>
    </xf>
    <xf numFmtId="0" fontId="0" fillId="0" borderId="0" xfId="0" applyBorder="1" applyAlignment="1">
      <alignment vertical="center"/>
    </xf>
    <xf numFmtId="176" fontId="13" fillId="0" borderId="11" xfId="63" applyNumberFormat="1" applyFont="1" applyBorder="1" applyAlignment="1">
      <alignment horizontal="right" vertical="center"/>
      <protection/>
    </xf>
    <xf numFmtId="0" fontId="6" fillId="0" borderId="11" xfId="0" applyFont="1" applyFill="1" applyBorder="1" applyAlignment="1" applyProtection="1">
      <alignment horizontal="center" vertical="center" wrapText="1"/>
      <protection locked="0"/>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Alignment="1">
      <alignment/>
    </xf>
    <xf numFmtId="0" fontId="5" fillId="0" borderId="0" xfId="0" applyFont="1" applyBorder="1" applyAlignment="1">
      <alignment horizontal="left" vertical="center" wrapText="1"/>
    </xf>
    <xf numFmtId="0" fontId="9"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65" applyNumberFormat="1" applyFont="1" applyFill="1" applyBorder="1" applyAlignment="1" applyProtection="1">
      <alignment horizontal="center" vertical="center" wrapText="1"/>
      <protection/>
    </xf>
    <xf numFmtId="0" fontId="2" fillId="0" borderId="11" xfId="64" applyFont="1" applyFill="1" applyBorder="1" applyAlignment="1">
      <alignment horizontal="left" vertical="center"/>
      <protection/>
    </xf>
    <xf numFmtId="0" fontId="20" fillId="0" borderId="11" xfId="0" applyFont="1" applyBorder="1" applyAlignment="1">
      <alignment vertical="center"/>
    </xf>
    <xf numFmtId="0" fontId="0" fillId="0" borderId="11" xfId="0" applyBorder="1" applyAlignment="1">
      <alignment/>
    </xf>
    <xf numFmtId="0" fontId="2" fillId="0" borderId="11" xfId="64" applyFont="1" applyFill="1" applyBorder="1" applyAlignment="1">
      <alignment horizontal="left" vertical="center" indent="2"/>
      <protection/>
    </xf>
    <xf numFmtId="4" fontId="21" fillId="0" borderId="10" xfId="0" applyNumberFormat="1" applyFont="1" applyFill="1" applyBorder="1" applyAlignment="1">
      <alignment horizontal="right" vertical="center"/>
    </xf>
    <xf numFmtId="0" fontId="22" fillId="0" borderId="0" xfId="65">
      <alignment/>
      <protection/>
    </xf>
    <xf numFmtId="0" fontId="22" fillId="0" borderId="0" xfId="65" applyFill="1">
      <alignment/>
      <protection/>
    </xf>
    <xf numFmtId="0" fontId="23" fillId="0" borderId="0" xfId="65" applyNumberFormat="1" applyFont="1" applyFill="1" applyAlignment="1" applyProtection="1">
      <alignment horizontal="center"/>
      <protection/>
    </xf>
    <xf numFmtId="0" fontId="24" fillId="0" borderId="0" xfId="65" applyNumberFormat="1" applyFont="1" applyFill="1" applyAlignment="1" applyProtection="1">
      <alignment horizontal="center"/>
      <protection/>
    </xf>
    <xf numFmtId="0" fontId="25" fillId="0" borderId="0" xfId="65" applyFont="1" applyFill="1" applyAlignment="1">
      <alignment horizontal="centerContinuous"/>
      <protection/>
    </xf>
    <xf numFmtId="0" fontId="22" fillId="0" borderId="0" xfId="65" applyFill="1" applyAlignment="1">
      <alignment horizontal="centerContinuous"/>
      <protection/>
    </xf>
    <xf numFmtId="0" fontId="22" fillId="0" borderId="0" xfId="65" applyAlignment="1">
      <alignment horizontal="centerContinuous"/>
      <protection/>
    </xf>
    <xf numFmtId="0" fontId="25" fillId="0" borderId="0" xfId="65" applyNumberFormat="1" applyFont="1" applyFill="1" applyAlignment="1" applyProtection="1">
      <alignment horizontal="centerContinuous"/>
      <protection/>
    </xf>
    <xf numFmtId="0" fontId="2" fillId="0" borderId="0" xfId="65" applyFont="1">
      <alignment/>
      <protection/>
    </xf>
    <xf numFmtId="0" fontId="2" fillId="0" borderId="0" xfId="65" applyFont="1" applyFill="1">
      <alignment/>
      <protection/>
    </xf>
    <xf numFmtId="0" fontId="2" fillId="0" borderId="0" xfId="65" applyFont="1" applyAlignment="1">
      <alignment horizontal="right"/>
      <protection/>
    </xf>
    <xf numFmtId="0" fontId="19" fillId="0" borderId="14" xfId="65" applyNumberFormat="1" applyFont="1" applyFill="1" applyBorder="1" applyAlignment="1" applyProtection="1">
      <alignment horizontal="center" vertical="center" wrapText="1"/>
      <protection/>
    </xf>
    <xf numFmtId="0" fontId="19" fillId="0" borderId="10" xfId="65" applyNumberFormat="1" applyFont="1" applyFill="1" applyBorder="1" applyAlignment="1" applyProtection="1">
      <alignment horizontal="center" vertical="center" wrapText="1"/>
      <protection/>
    </xf>
    <xf numFmtId="0" fontId="19" fillId="0" borderId="15" xfId="65" applyNumberFormat="1" applyFont="1" applyFill="1" applyBorder="1" applyAlignment="1" applyProtection="1">
      <alignment horizontal="center" vertical="center" wrapText="1"/>
      <protection/>
    </xf>
    <xf numFmtId="0" fontId="26" fillId="0" borderId="10" xfId="0" applyFont="1" applyFill="1" applyBorder="1" applyAlignment="1">
      <alignment horizontal="left" vertical="center"/>
    </xf>
    <xf numFmtId="0" fontId="26" fillId="0" borderId="10" xfId="0" applyFont="1" applyFill="1" applyBorder="1" applyAlignment="1">
      <alignment vertical="center"/>
    </xf>
    <xf numFmtId="4" fontId="21" fillId="0" borderId="10" xfId="0" applyNumberFormat="1" applyFont="1" applyFill="1" applyBorder="1" applyAlignment="1">
      <alignment horizontal="right" vertical="center" wrapText="1"/>
    </xf>
    <xf numFmtId="4" fontId="2" fillId="0" borderId="16" xfId="65" applyNumberFormat="1" applyFont="1" applyFill="1" applyBorder="1" applyAlignment="1" applyProtection="1">
      <alignment horizontal="right" vertical="center" wrapText="1"/>
      <protection/>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4" fontId="21" fillId="0" borderId="17" xfId="0" applyNumberFormat="1" applyFont="1" applyFill="1" applyBorder="1" applyAlignment="1">
      <alignment horizontal="right" vertical="center" wrapText="1"/>
    </xf>
    <xf numFmtId="0" fontId="22" fillId="0" borderId="11" xfId="65" applyFill="1" applyBorder="1">
      <alignment/>
      <protection/>
    </xf>
    <xf numFmtId="0" fontId="22" fillId="0" borderId="11" xfId="65" applyBorder="1">
      <alignment/>
      <protection/>
    </xf>
    <xf numFmtId="0" fontId="8" fillId="0" borderId="0" xfId="65" applyNumberFormat="1" applyFont="1" applyFill="1" applyAlignment="1" applyProtection="1">
      <alignment horizontal="left" vertical="center"/>
      <protection/>
    </xf>
    <xf numFmtId="0" fontId="27"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9" fillId="0" borderId="11" xfId="65" applyNumberFormat="1" applyFont="1" applyFill="1" applyBorder="1" applyAlignment="1" applyProtection="1">
      <alignment horizontal="center" vertical="center"/>
      <protection/>
    </xf>
    <xf numFmtId="0" fontId="19" fillId="0" borderId="18" xfId="65" applyNumberFormat="1" applyFont="1" applyFill="1" applyBorder="1" applyAlignment="1" applyProtection="1">
      <alignment horizontal="center" vertical="center" wrapText="1"/>
      <protection/>
    </xf>
    <xf numFmtId="0" fontId="19" fillId="0" borderId="19" xfId="65" applyNumberFormat="1" applyFont="1" applyFill="1" applyBorder="1" applyAlignment="1" applyProtection="1">
      <alignment horizontal="center" vertical="center" wrapText="1"/>
      <protection/>
    </xf>
    <xf numFmtId="0" fontId="19" fillId="0" borderId="20" xfId="65" applyFont="1" applyBorder="1" applyAlignment="1">
      <alignment horizontal="center" vertical="center" wrapText="1"/>
      <protection/>
    </xf>
    <xf numFmtId="0" fontId="19" fillId="0" borderId="20" xfId="65" applyFont="1" applyFill="1" applyBorder="1" applyAlignment="1">
      <alignment horizontal="center" vertical="center" wrapText="1"/>
      <protection/>
    </xf>
    <xf numFmtId="0" fontId="19" fillId="0" borderId="11" xfId="65" applyFont="1" applyBorder="1" applyAlignment="1">
      <alignment horizontal="center" vertical="center" wrapText="1"/>
      <protection/>
    </xf>
    <xf numFmtId="0" fontId="19" fillId="0" borderId="11" xfId="65" applyFont="1" applyFill="1" applyBorder="1" applyAlignment="1">
      <alignment horizontal="center" vertical="center" wrapText="1"/>
      <protection/>
    </xf>
    <xf numFmtId="0" fontId="19" fillId="0" borderId="21" xfId="65" applyNumberFormat="1" applyFont="1" applyFill="1" applyBorder="1" applyAlignment="1" applyProtection="1">
      <alignment horizontal="center" vertical="center" wrapText="1"/>
      <protection/>
    </xf>
    <xf numFmtId="0" fontId="19" fillId="0" borderId="22" xfId="65" applyNumberFormat="1" applyFont="1" applyFill="1" applyBorder="1" applyAlignment="1" applyProtection="1">
      <alignment horizontal="center" vertical="center" wrapText="1"/>
      <protection/>
    </xf>
    <xf numFmtId="0" fontId="19" fillId="0" borderId="23" xfId="65" applyNumberFormat="1" applyFont="1" applyFill="1" applyBorder="1" applyAlignment="1" applyProtection="1">
      <alignment horizontal="center" vertical="center" wrapText="1"/>
      <protection/>
    </xf>
    <xf numFmtId="0" fontId="19" fillId="0" borderId="12" xfId="65" applyNumberFormat="1" applyFont="1" applyFill="1" applyBorder="1" applyAlignment="1" applyProtection="1">
      <alignment horizontal="center" vertical="center" wrapText="1"/>
      <protection/>
    </xf>
    <xf numFmtId="0" fontId="28" fillId="0" borderId="24" xfId="0" applyFont="1" applyFill="1" applyBorder="1" applyAlignment="1">
      <alignment horizontal="left" vertical="center"/>
    </xf>
    <xf numFmtId="0" fontId="28" fillId="0" borderId="24" xfId="0" applyFont="1" applyFill="1" applyBorder="1" applyAlignment="1">
      <alignment vertical="center"/>
    </xf>
    <xf numFmtId="4" fontId="29" fillId="0" borderId="10" xfId="0" applyNumberFormat="1" applyFont="1" applyFill="1" applyBorder="1" applyAlignment="1">
      <alignment horizontal="right" vertical="center"/>
    </xf>
    <xf numFmtId="4" fontId="2" fillId="0" borderId="18" xfId="65" applyNumberFormat="1" applyFont="1" applyFill="1" applyBorder="1" applyAlignment="1" applyProtection="1">
      <alignment horizontal="right" vertical="center" wrapText="1"/>
      <protection/>
    </xf>
    <xf numFmtId="4" fontId="2" fillId="0" borderId="11" xfId="65" applyNumberFormat="1" applyFont="1" applyFill="1" applyBorder="1" applyAlignment="1" applyProtection="1">
      <alignment horizontal="right" vertical="center" wrapText="1"/>
      <protection/>
    </xf>
    <xf numFmtId="4" fontId="2" fillId="0" borderId="25" xfId="65" applyNumberFormat="1" applyFont="1" applyFill="1" applyBorder="1" applyAlignment="1" applyProtection="1">
      <alignment horizontal="right" vertical="center" wrapText="1"/>
      <protection/>
    </xf>
    <xf numFmtId="4" fontId="2" fillId="0" borderId="19" xfId="65" applyNumberFormat="1" applyFont="1" applyFill="1" applyBorder="1" applyAlignment="1" applyProtection="1">
      <alignment horizontal="right" vertical="center" wrapText="1"/>
      <protection/>
    </xf>
    <xf numFmtId="0" fontId="28" fillId="0" borderId="10" xfId="0" applyFont="1" applyFill="1" applyBorder="1" applyAlignment="1">
      <alignment horizontal="left" vertical="center" wrapText="1"/>
    </xf>
    <xf numFmtId="0" fontId="28" fillId="0" borderId="17" xfId="0" applyFont="1" applyFill="1" applyBorder="1" applyAlignment="1">
      <alignment vertical="center" wrapText="1"/>
    </xf>
    <xf numFmtId="0" fontId="22" fillId="0" borderId="11" xfId="65" applyFill="1" applyBorder="1" applyAlignment="1">
      <alignment horizontal="right"/>
      <protection/>
    </xf>
    <xf numFmtId="0" fontId="28" fillId="0" borderId="10" xfId="0" applyFont="1" applyFill="1" applyBorder="1" applyAlignment="1">
      <alignment horizontal="left" vertical="center"/>
    </xf>
    <xf numFmtId="0" fontId="28" fillId="0" borderId="17" xfId="0" applyFont="1" applyFill="1" applyBorder="1" applyAlignment="1">
      <alignment vertical="center"/>
    </xf>
    <xf numFmtId="0" fontId="22" fillId="0" borderId="11" xfId="65" applyBorder="1" applyAlignment="1">
      <alignment horizontal="right"/>
      <protection/>
    </xf>
    <xf numFmtId="0" fontId="30" fillId="0" borderId="0" xfId="65" applyFont="1" applyFill="1" applyAlignment="1">
      <alignment horizontal="right"/>
      <protection/>
    </xf>
    <xf numFmtId="0" fontId="2" fillId="0" borderId="26" xfId="65" applyNumberFormat="1" applyFont="1" applyFill="1" applyBorder="1" applyAlignment="1" applyProtection="1">
      <alignment horizontal="right"/>
      <protection/>
    </xf>
    <xf numFmtId="0" fontId="19" fillId="0" borderId="16" xfId="65" applyNumberFormat="1" applyFont="1" applyFill="1" applyBorder="1" applyAlignment="1" applyProtection="1">
      <alignment horizontal="center" vertical="center" wrapText="1"/>
      <protection/>
    </xf>
    <xf numFmtId="0" fontId="31" fillId="0" borderId="0" xfId="65" applyFont="1" applyFill="1" applyAlignment="1">
      <alignment horizontal="right" vertical="center"/>
      <protection/>
    </xf>
    <xf numFmtId="0" fontId="31" fillId="0" borderId="0" xfId="65" applyFont="1" applyFill="1" applyAlignment="1">
      <alignment vertical="center"/>
      <protection/>
    </xf>
    <xf numFmtId="0" fontId="30" fillId="0" borderId="0" xfId="65" applyFont="1" applyAlignment="1">
      <alignment horizontal="right"/>
      <protection/>
    </xf>
    <xf numFmtId="0" fontId="24" fillId="0" borderId="0" xfId="65" applyFont="1" applyFill="1" applyAlignment="1">
      <alignment horizontal="center" vertical="center"/>
      <protection/>
    </xf>
    <xf numFmtId="0" fontId="32" fillId="0" borderId="0" xfId="65" applyFont="1" applyFill="1" applyAlignment="1">
      <alignment horizontal="centerContinuous" vertical="center"/>
      <protection/>
    </xf>
    <xf numFmtId="0" fontId="31" fillId="0" borderId="0" xfId="65" applyFont="1" applyFill="1" applyAlignment="1">
      <alignment horizontal="centerContinuous" vertical="center"/>
      <protection/>
    </xf>
    <xf numFmtId="0" fontId="2" fillId="0" borderId="0" xfId="65" applyFont="1" applyFill="1" applyAlignment="1">
      <alignment horizontal="center" vertical="center"/>
      <protection/>
    </xf>
    <xf numFmtId="0" fontId="2" fillId="0" borderId="0" xfId="65" applyFont="1" applyFill="1" applyAlignment="1">
      <alignment vertical="center"/>
      <protection/>
    </xf>
    <xf numFmtId="0" fontId="19" fillId="0" borderId="16" xfId="65" applyNumberFormat="1" applyFont="1" applyFill="1" applyBorder="1" applyAlignment="1" applyProtection="1">
      <alignment horizontal="center" vertical="center"/>
      <protection/>
    </xf>
    <xf numFmtId="0" fontId="19" fillId="0" borderId="16" xfId="65" applyNumberFormat="1" applyFont="1" applyFill="1" applyBorder="1" applyAlignment="1" applyProtection="1">
      <alignment horizontal="centerContinuous" vertical="center" wrapText="1"/>
      <protection/>
    </xf>
    <xf numFmtId="0" fontId="2" fillId="0" borderId="11" xfId="65" applyFont="1" applyFill="1" applyBorder="1" applyAlignment="1">
      <alignment vertical="center"/>
      <protection/>
    </xf>
    <xf numFmtId="4" fontId="2" fillId="0" borderId="20" xfId="65" applyNumberFormat="1" applyFont="1" applyFill="1" applyBorder="1" applyAlignment="1" applyProtection="1">
      <alignment horizontal="right" vertical="center" wrapText="1"/>
      <protection/>
    </xf>
    <xf numFmtId="0" fontId="2" fillId="0" borderId="19" xfId="65" applyFont="1" applyBorder="1" applyAlignment="1">
      <alignment vertical="center"/>
      <protection/>
    </xf>
    <xf numFmtId="0" fontId="2" fillId="0" borderId="19" xfId="65" applyFont="1" applyBorder="1" applyAlignment="1">
      <alignment horizontal="left" vertical="center"/>
      <protection/>
    </xf>
    <xf numFmtId="0" fontId="2" fillId="0" borderId="19" xfId="65" applyFont="1" applyFill="1" applyBorder="1" applyAlignment="1">
      <alignment vertical="center"/>
      <protection/>
    </xf>
    <xf numFmtId="4" fontId="2" fillId="0" borderId="14" xfId="65" applyNumberFormat="1" applyFont="1" applyFill="1" applyBorder="1" applyAlignment="1" applyProtection="1">
      <alignment horizontal="right" vertical="center" wrapText="1"/>
      <protection/>
    </xf>
    <xf numFmtId="0" fontId="2" fillId="0" borderId="25" xfId="65" applyFont="1" applyBorder="1" applyAlignment="1">
      <alignment vertical="center" wrapText="1"/>
      <protection/>
    </xf>
    <xf numFmtId="4" fontId="2" fillId="0" borderId="11" xfId="65" applyNumberFormat="1" applyFont="1" applyBorder="1" applyAlignment="1">
      <alignment vertical="center" wrapText="1"/>
      <protection/>
    </xf>
    <xf numFmtId="0" fontId="2" fillId="0" borderId="18" xfId="65" applyFont="1" applyFill="1" applyBorder="1" applyAlignment="1">
      <alignment vertical="center" wrapText="1"/>
      <protection/>
    </xf>
    <xf numFmtId="4" fontId="2" fillId="0" borderId="18" xfId="65" applyNumberFormat="1" applyFont="1" applyBorder="1" applyAlignment="1">
      <alignment vertical="center" wrapText="1"/>
      <protection/>
    </xf>
    <xf numFmtId="4" fontId="2" fillId="0" borderId="11" xfId="65" applyNumberFormat="1" applyFont="1" applyFill="1" applyBorder="1" applyAlignment="1">
      <alignment horizontal="right" vertical="center" wrapText="1"/>
      <protection/>
    </xf>
    <xf numFmtId="0" fontId="2" fillId="0" borderId="18" xfId="65" applyFont="1" applyBorder="1" applyAlignment="1">
      <alignment vertical="center" wrapText="1"/>
      <protection/>
    </xf>
    <xf numFmtId="0" fontId="2" fillId="0" borderId="11" xfId="65" applyFont="1" applyBorder="1">
      <alignment/>
      <protection/>
    </xf>
    <xf numFmtId="0" fontId="2" fillId="0" borderId="11" xfId="65" applyFont="1" applyFill="1" applyBorder="1" applyAlignment="1">
      <alignment vertical="center" wrapText="1"/>
      <protection/>
    </xf>
    <xf numFmtId="0" fontId="2" fillId="0" borderId="11" xfId="65" applyNumberFormat="1" applyFont="1" applyFill="1" applyBorder="1" applyAlignment="1" applyProtection="1">
      <alignment horizontal="center" vertical="center"/>
      <protection/>
    </xf>
    <xf numFmtId="4" fontId="2" fillId="0" borderId="14" xfId="65" applyNumberFormat="1" applyFont="1" applyFill="1" applyBorder="1" applyAlignment="1">
      <alignment horizontal="right" vertical="center" wrapText="1"/>
      <protection/>
    </xf>
    <xf numFmtId="0" fontId="2" fillId="0" borderId="11" xfId="65" applyNumberFormat="1" applyFont="1" applyFill="1" applyBorder="1" applyAlignment="1" applyProtection="1">
      <alignment horizontal="center" vertical="center" wrapText="1"/>
      <protection/>
    </xf>
    <xf numFmtId="0" fontId="2" fillId="0" borderId="11" xfId="65" applyFont="1" applyFill="1" applyBorder="1" applyAlignment="1">
      <alignment horizontal="center" vertical="center"/>
      <protection/>
    </xf>
    <xf numFmtId="4" fontId="2" fillId="0" borderId="16" xfId="65" applyNumberFormat="1" applyFont="1" applyFill="1" applyBorder="1" applyAlignment="1">
      <alignment horizontal="right" vertical="center" wrapText="1"/>
      <protection/>
    </xf>
    <xf numFmtId="0" fontId="31" fillId="0" borderId="0" xfId="65" applyFont="1" applyFill="1">
      <alignment/>
      <protection/>
    </xf>
    <xf numFmtId="0" fontId="23" fillId="0" borderId="0" xfId="65" applyFont="1" applyFill="1" applyAlignment="1">
      <alignment horizontal="center"/>
      <protection/>
    </xf>
    <xf numFmtId="0" fontId="24" fillId="0" borderId="0" xfId="65" applyFont="1" applyFill="1" applyAlignment="1">
      <alignment horizontal="center"/>
      <protection/>
    </xf>
    <xf numFmtId="0" fontId="33"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9" xfId="65" applyNumberFormat="1" applyFont="1" applyFill="1" applyBorder="1" applyAlignment="1" applyProtection="1">
      <alignment horizontal="center" vertical="center"/>
      <protection/>
    </xf>
    <xf numFmtId="0" fontId="19" fillId="0" borderId="14" xfId="65" applyNumberFormat="1" applyFont="1" applyFill="1" applyBorder="1" applyAlignment="1" applyProtection="1">
      <alignment horizontal="center" vertical="center"/>
      <protection/>
    </xf>
    <xf numFmtId="0" fontId="19" fillId="0" borderId="20" xfId="65" applyNumberFormat="1" applyFont="1" applyFill="1" applyBorder="1" applyAlignment="1" applyProtection="1">
      <alignment horizontal="center" vertical="center"/>
      <protection/>
    </xf>
    <xf numFmtId="49" fontId="2" fillId="0" borderId="19" xfId="65" applyNumberFormat="1" applyFont="1" applyFill="1" applyBorder="1" applyAlignment="1" applyProtection="1">
      <alignment horizontal="left" vertical="center"/>
      <protection/>
    </xf>
    <xf numFmtId="177" fontId="2"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7" fillId="0" borderId="0" xfId="65" applyNumberFormat="1" applyFont="1" applyFill="1" applyAlignment="1" applyProtection="1">
      <alignment horizontal="left" vertical="center"/>
      <protection/>
    </xf>
    <xf numFmtId="0" fontId="34" fillId="0" borderId="0" xfId="65" applyFont="1" applyFill="1" applyAlignment="1">
      <alignment horizontal="centerContinuous"/>
      <protection/>
    </xf>
    <xf numFmtId="0" fontId="33" fillId="0" borderId="0" xfId="65" applyFont="1" applyFill="1" applyAlignment="1">
      <alignment horizontal="centerContinuous"/>
      <protection/>
    </xf>
    <xf numFmtId="0" fontId="31" fillId="0" borderId="0" xfId="65" applyFont="1">
      <alignment/>
      <protection/>
    </xf>
    <xf numFmtId="0" fontId="19" fillId="0" borderId="27" xfId="65" applyNumberFormat="1" applyFont="1" applyFill="1" applyBorder="1" applyAlignment="1" applyProtection="1">
      <alignment horizontal="center" vertical="center" wrapText="1"/>
      <protection/>
    </xf>
    <xf numFmtId="0" fontId="19" fillId="0" borderId="28" xfId="65" applyNumberFormat="1" applyFont="1" applyFill="1" applyBorder="1" applyAlignment="1" applyProtection="1">
      <alignment horizontal="center" vertical="center"/>
      <protection/>
    </xf>
    <xf numFmtId="0" fontId="19" fillId="0" borderId="20" xfId="65" applyNumberFormat="1" applyFont="1" applyFill="1" applyBorder="1" applyAlignment="1" applyProtection="1">
      <alignment horizontal="center" vertical="center" wrapText="1"/>
      <protection/>
    </xf>
    <xf numFmtId="4" fontId="2" fillId="0" borderId="11" xfId="65" applyNumberFormat="1" applyFont="1" applyFill="1" applyBorder="1" applyAlignment="1" applyProtection="1">
      <alignment/>
      <protection/>
    </xf>
    <xf numFmtId="4" fontId="2" fillId="0" borderId="19" xfId="65" applyNumberFormat="1" applyFont="1" applyFill="1" applyBorder="1" applyAlignment="1" applyProtection="1">
      <alignment/>
      <protection/>
    </xf>
    <xf numFmtId="0" fontId="30" fillId="0" borderId="0" xfId="65" applyFont="1" applyAlignment="1">
      <alignment horizontal="center" vertical="center"/>
      <protection/>
    </xf>
    <xf numFmtId="0" fontId="30" fillId="0" borderId="0" xfId="65" applyFont="1" applyAlignment="1">
      <alignment horizontal="right" vertical="center"/>
      <protection/>
    </xf>
    <xf numFmtId="49" fontId="23"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33" fillId="0" borderId="0" xfId="65" applyNumberFormat="1" applyFont="1" applyFill="1" applyAlignment="1" applyProtection="1">
      <alignment horizontal="centerContinuous"/>
      <protection/>
    </xf>
    <xf numFmtId="0" fontId="2" fillId="0" borderId="0" xfId="65" applyFont="1" applyAlignment="1">
      <alignment horizontal="right" vertical="center"/>
      <protection/>
    </xf>
    <xf numFmtId="49" fontId="2" fillId="0" borderId="11" xfId="65" applyNumberFormat="1" applyFont="1" applyFill="1" applyBorder="1" applyAlignment="1" applyProtection="1">
      <alignment/>
      <protection/>
    </xf>
    <xf numFmtId="177" fontId="2" fillId="0" borderId="11" xfId="65" applyNumberFormat="1" applyFont="1" applyFill="1" applyBorder="1" applyAlignment="1" applyProtection="1">
      <alignment horizontal="center" vertical="center"/>
      <protection/>
    </xf>
    <xf numFmtId="49" fontId="2" fillId="0" borderId="11" xfId="65" applyNumberFormat="1" applyFont="1" applyFill="1" applyBorder="1" applyAlignment="1" applyProtection="1">
      <alignment vertical="center"/>
      <protection/>
    </xf>
    <xf numFmtId="177" fontId="2" fillId="0" borderId="11" xfId="65" applyNumberFormat="1" applyFont="1" applyFill="1" applyBorder="1" applyAlignment="1" applyProtection="1">
      <alignment vertical="center"/>
      <protection/>
    </xf>
    <xf numFmtId="0" fontId="2" fillId="0" borderId="11" xfId="65" applyFont="1" applyBorder="1" applyAlignment="1">
      <alignment vertical="center"/>
      <protection/>
    </xf>
    <xf numFmtId="49" fontId="36" fillId="0" borderId="0" xfId="65" applyNumberFormat="1" applyFont="1" applyFill="1" applyAlignment="1" applyProtection="1">
      <alignment horizontal="center"/>
      <protection/>
    </xf>
    <xf numFmtId="0" fontId="2" fillId="0" borderId="0" xfId="65" applyNumberFormat="1" applyFont="1" applyFill="1" applyAlignment="1" applyProtection="1">
      <alignment horizontal="right"/>
      <protection/>
    </xf>
    <xf numFmtId="0" fontId="19" fillId="0" borderId="15" xfId="65" applyNumberFormat="1" applyFont="1" applyFill="1" applyBorder="1" applyAlignment="1" applyProtection="1">
      <alignment horizontal="center" vertical="center"/>
      <protection/>
    </xf>
    <xf numFmtId="0" fontId="2" fillId="0" borderId="11" xfId="65" applyNumberFormat="1" applyFont="1" applyFill="1" applyBorder="1" applyAlignment="1" applyProtection="1">
      <alignment horizontal="left" vertical="center"/>
      <protection/>
    </xf>
    <xf numFmtId="0" fontId="2" fillId="0" borderId="15" xfId="65" applyNumberFormat="1" applyFont="1" applyFill="1" applyBorder="1" applyAlignment="1" applyProtection="1">
      <alignment horizontal="center" vertical="center"/>
      <protection/>
    </xf>
    <xf numFmtId="0" fontId="2" fillId="0" borderId="16" xfId="65" applyNumberFormat="1" applyFont="1" applyFill="1" applyBorder="1" applyAlignment="1" applyProtection="1">
      <alignment horizontal="center" vertical="center"/>
      <protection/>
    </xf>
    <xf numFmtId="0" fontId="2" fillId="0" borderId="29" xfId="65" applyNumberFormat="1" applyFont="1" applyFill="1" applyBorder="1" applyAlignment="1" applyProtection="1">
      <alignment horizontal="center" vertical="center"/>
      <protection/>
    </xf>
    <xf numFmtId="0" fontId="2" fillId="0" borderId="11" xfId="65" applyNumberFormat="1" applyFont="1" applyFill="1" applyBorder="1" applyAlignment="1" applyProtection="1">
      <alignment vertical="center"/>
      <protection/>
    </xf>
    <xf numFmtId="0" fontId="31" fillId="0" borderId="0" xfId="64" applyFont="1">
      <alignment/>
      <protection/>
    </xf>
    <xf numFmtId="0" fontId="22" fillId="0" borderId="0" xfId="64" applyAlignment="1">
      <alignment wrapText="1"/>
      <protection/>
    </xf>
    <xf numFmtId="0" fontId="22" fillId="0" borderId="0" xfId="64">
      <alignment/>
      <protection/>
    </xf>
    <xf numFmtId="0" fontId="31" fillId="0" borderId="0" xfId="64" applyFont="1" applyAlignment="1">
      <alignment wrapText="1"/>
      <protection/>
    </xf>
    <xf numFmtId="0" fontId="23" fillId="0" borderId="0" xfId="64" applyNumberFormat="1" applyFont="1" applyFill="1" applyAlignment="1" applyProtection="1">
      <alignment horizontal="center"/>
      <protection/>
    </xf>
    <xf numFmtId="0" fontId="24" fillId="0" borderId="0" xfId="64" applyNumberFormat="1" applyFont="1" applyFill="1" applyAlignment="1" applyProtection="1">
      <alignment horizontal="center"/>
      <protection/>
    </xf>
    <xf numFmtId="0" fontId="31" fillId="0" borderId="0" xfId="64" applyFont="1" applyFill="1" applyAlignment="1">
      <alignment wrapText="1"/>
      <protection/>
    </xf>
    <xf numFmtId="0" fontId="2" fillId="0" borderId="0" xfId="64" applyFont="1" applyFill="1" applyAlignment="1">
      <alignment wrapText="1"/>
      <protection/>
    </xf>
    <xf numFmtId="0" fontId="2" fillId="0" borderId="0" xfId="64" applyFont="1" applyAlignment="1">
      <alignment wrapText="1"/>
      <protection/>
    </xf>
    <xf numFmtId="0" fontId="2" fillId="0" borderId="0" xfId="64" applyNumberFormat="1" applyFont="1" applyFill="1" applyAlignment="1" applyProtection="1">
      <alignment horizontal="right"/>
      <protection/>
    </xf>
    <xf numFmtId="0" fontId="19" fillId="0" borderId="11" xfId="64" applyNumberFormat="1" applyFont="1" applyFill="1" applyBorder="1" applyAlignment="1" applyProtection="1">
      <alignment horizontal="center" vertical="center" wrapText="1"/>
      <protection/>
    </xf>
    <xf numFmtId="0" fontId="19" fillId="0" borderId="16" xfId="64" applyNumberFormat="1" applyFont="1" applyFill="1" applyBorder="1" applyAlignment="1" applyProtection="1">
      <alignment horizontal="center" vertical="center" wrapText="1"/>
      <protection/>
    </xf>
    <xf numFmtId="0" fontId="2" fillId="0" borderId="16" xfId="64" applyFont="1" applyBorder="1" applyAlignment="1">
      <alignment horizontal="center" vertical="center"/>
      <protection/>
    </xf>
    <xf numFmtId="4" fontId="2" fillId="0" borderId="20" xfId="64" applyNumberFormat="1" applyFont="1" applyFill="1" applyBorder="1" applyAlignment="1">
      <alignment horizontal="right" vertical="center" wrapText="1"/>
      <protection/>
    </xf>
    <xf numFmtId="4" fontId="2" fillId="0" borderId="16" xfId="64" applyNumberFormat="1" applyFont="1" applyBorder="1" applyAlignment="1">
      <alignment horizontal="left" vertical="center"/>
      <protection/>
    </xf>
    <xf numFmtId="4" fontId="2" fillId="0" borderId="16" xfId="64" applyNumberFormat="1" applyFont="1" applyBorder="1" applyAlignment="1">
      <alignment horizontal="right" vertical="center"/>
      <protection/>
    </xf>
    <xf numFmtId="0" fontId="2" fillId="0" borderId="19" xfId="64" applyFont="1" applyFill="1" applyBorder="1" applyAlignment="1">
      <alignment horizontal="left" vertical="center"/>
      <protection/>
    </xf>
    <xf numFmtId="4" fontId="2" fillId="0" borderId="14" xfId="64" applyNumberFormat="1" applyFont="1" applyFill="1" applyBorder="1" applyAlignment="1" applyProtection="1">
      <alignment horizontal="right" vertical="center" wrapText="1"/>
      <protection/>
    </xf>
    <xf numFmtId="4" fontId="2" fillId="0" borderId="18" xfId="64" applyNumberFormat="1" applyFont="1" applyBorder="1" applyAlignment="1">
      <alignment horizontal="left" vertical="center" wrapText="1"/>
      <protection/>
    </xf>
    <xf numFmtId="4" fontId="2" fillId="0" borderId="11" xfId="64" applyNumberFormat="1" applyFont="1" applyBorder="1" applyAlignment="1">
      <alignment horizontal="right" vertical="center" wrapText="1"/>
      <protection/>
    </xf>
    <xf numFmtId="4" fontId="2" fillId="0" borderId="11" xfId="64" applyNumberFormat="1" applyFont="1" applyFill="1" applyBorder="1" applyAlignment="1" applyProtection="1">
      <alignment horizontal="right" vertical="center" wrapText="1"/>
      <protection/>
    </xf>
    <xf numFmtId="0" fontId="2" fillId="0" borderId="19" xfId="64" applyFont="1" applyBorder="1" applyAlignment="1">
      <alignment horizontal="left" vertical="center"/>
      <protection/>
    </xf>
    <xf numFmtId="4" fontId="2" fillId="0" borderId="16" xfId="64" applyNumberFormat="1" applyFont="1" applyFill="1" applyBorder="1" applyAlignment="1" applyProtection="1">
      <alignment horizontal="right" vertical="center" wrapText="1"/>
      <protection/>
    </xf>
    <xf numFmtId="4" fontId="2" fillId="0" borderId="18" xfId="64" applyNumberFormat="1" applyFont="1" applyFill="1" applyBorder="1" applyAlignment="1">
      <alignment horizontal="left" vertical="center" wrapText="1"/>
      <protection/>
    </xf>
    <xf numFmtId="0" fontId="2" fillId="0" borderId="11" xfId="64" applyFont="1" applyBorder="1" applyAlignment="1">
      <alignment horizontal="center" vertical="center"/>
      <protection/>
    </xf>
    <xf numFmtId="4" fontId="2" fillId="0" borderId="11" xfId="64" applyNumberFormat="1" applyFont="1" applyFill="1" applyBorder="1" applyAlignment="1">
      <alignment horizontal="left" vertical="center" wrapText="1"/>
      <protection/>
    </xf>
    <xf numFmtId="4" fontId="2" fillId="0" borderId="11" xfId="64" applyNumberFormat="1" applyFont="1" applyBorder="1" applyAlignment="1">
      <alignment horizontal="center" vertical="center"/>
      <protection/>
    </xf>
    <xf numFmtId="4" fontId="2" fillId="0" borderId="11" xfId="64" applyNumberFormat="1" applyFont="1" applyFill="1" applyBorder="1" applyAlignment="1">
      <alignment horizontal="right" vertical="center" wrapText="1"/>
      <protection/>
    </xf>
    <xf numFmtId="4" fontId="2" fillId="0" borderId="11" xfId="64" applyNumberFormat="1" applyFont="1" applyFill="1" applyBorder="1" applyAlignment="1" applyProtection="1">
      <alignment horizontal="right" vertical="center"/>
      <protection/>
    </xf>
    <xf numFmtId="4" fontId="2" fillId="0" borderId="11" xfId="64" applyNumberFormat="1" applyFont="1" applyBorder="1" applyAlignment="1">
      <alignment horizontal="right" vertical="center"/>
      <protection/>
    </xf>
    <xf numFmtId="4" fontId="2" fillId="0" borderId="11" xfId="64" applyNumberFormat="1" applyFont="1" applyFill="1" applyBorder="1" applyAlignment="1">
      <alignment horizontal="right" vertical="center"/>
      <protection/>
    </xf>
    <xf numFmtId="4" fontId="2" fillId="0" borderId="11" xfId="64" applyNumberFormat="1" applyFont="1" applyFill="1" applyBorder="1" applyAlignment="1">
      <alignment horizontal="center" vertical="center"/>
      <protection/>
    </xf>
    <xf numFmtId="0" fontId="22" fillId="0" borderId="30" xfId="64" applyBorder="1" applyAlignment="1">
      <alignment wrapText="1"/>
      <protection/>
    </xf>
    <xf numFmtId="0" fontId="31" fillId="0" borderId="0" xfId="64" applyFont="1" applyFill="1">
      <alignment/>
      <protection/>
    </xf>
    <xf numFmtId="0" fontId="0" fillId="0" borderId="0" xfId="0" applyAlignment="1">
      <alignment horizontal="center"/>
    </xf>
    <xf numFmtId="0" fontId="37" fillId="0" borderId="0" xfId="0" applyFont="1" applyAlignment="1">
      <alignment horizontal="center"/>
    </xf>
    <xf numFmtId="0" fontId="38" fillId="0" borderId="11" xfId="0" applyFont="1" applyBorder="1" applyAlignment="1">
      <alignment horizontal="center" vertical="center"/>
    </xf>
    <xf numFmtId="0" fontId="39" fillId="0" borderId="11" xfId="0" applyFont="1" applyBorder="1" applyAlignment="1">
      <alignment horizontal="center"/>
    </xf>
    <xf numFmtId="0" fontId="39" fillId="0" borderId="11" xfId="0" applyFont="1" applyBorder="1" applyAlignment="1">
      <alignment/>
    </xf>
    <xf numFmtId="0" fontId="39" fillId="19" borderId="11" xfId="0" applyFont="1" applyFill="1" applyBorder="1" applyAlignment="1">
      <alignment horizontal="center"/>
    </xf>
    <xf numFmtId="0" fontId="39" fillId="19"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1" hidden="1" customWidth="1"/>
    <col min="2" max="2" width="15.375" style="211" customWidth="1"/>
    <col min="3" max="3" width="59.75390625" style="0" customWidth="1"/>
    <col min="4" max="4" width="13.00390625" style="211" customWidth="1"/>
    <col min="5" max="5" width="101.50390625" style="0" customWidth="1"/>
    <col min="6" max="6" width="29.25390625" style="0" customWidth="1"/>
    <col min="7" max="7" width="30.75390625" style="211" customWidth="1"/>
    <col min="8" max="8" width="28.50390625" style="211" customWidth="1"/>
    <col min="9" max="9" width="72.875" style="0" customWidth="1"/>
  </cols>
  <sheetData>
    <row r="2" spans="1:9" ht="24.75" customHeight="1">
      <c r="A2" s="212" t="s">
        <v>0</v>
      </c>
      <c r="B2" s="212"/>
      <c r="C2" s="212"/>
      <c r="D2" s="212"/>
      <c r="E2" s="212"/>
      <c r="F2" s="212"/>
      <c r="G2" s="212"/>
      <c r="H2" s="212"/>
      <c r="I2" s="212"/>
    </row>
    <row r="4" spans="1:9" ht="23.25">
      <c r="A4" s="213" t="s">
        <v>1</v>
      </c>
      <c r="B4" s="213" t="s">
        <v>2</v>
      </c>
      <c r="C4" s="213" t="s">
        <v>3</v>
      </c>
      <c r="D4" s="213" t="s">
        <v>4</v>
      </c>
      <c r="E4" s="213" t="s">
        <v>5</v>
      </c>
      <c r="F4" s="213" t="s">
        <v>6</v>
      </c>
      <c r="G4" s="213" t="s">
        <v>7</v>
      </c>
      <c r="H4" s="213" t="s">
        <v>8</v>
      </c>
      <c r="I4" s="213" t="s">
        <v>9</v>
      </c>
    </row>
    <row r="5" spans="1:9" ht="23.25">
      <c r="A5" s="214">
        <v>100001</v>
      </c>
      <c r="B5" s="214">
        <v>1</v>
      </c>
      <c r="C5" s="215" t="s">
        <v>10</v>
      </c>
      <c r="D5" s="214"/>
      <c r="E5" s="215" t="s">
        <v>10</v>
      </c>
      <c r="F5" s="215" t="s">
        <v>11</v>
      </c>
      <c r="G5" s="214" t="s">
        <v>12</v>
      </c>
      <c r="H5" s="214"/>
      <c r="I5" s="215"/>
    </row>
    <row r="6" spans="1:9" ht="23.25">
      <c r="A6" s="214">
        <v>102001</v>
      </c>
      <c r="B6" s="214">
        <v>2</v>
      </c>
      <c r="C6" s="215" t="s">
        <v>13</v>
      </c>
      <c r="D6" s="214"/>
      <c r="E6" s="215" t="s">
        <v>13</v>
      </c>
      <c r="F6" s="215" t="s">
        <v>11</v>
      </c>
      <c r="G6" s="214" t="s">
        <v>12</v>
      </c>
      <c r="H6" s="214"/>
      <c r="I6" s="215"/>
    </row>
    <row r="7" spans="1:9" ht="23.25">
      <c r="A7" s="214">
        <v>101001</v>
      </c>
      <c r="B7" s="214">
        <v>3</v>
      </c>
      <c r="C7" s="215" t="s">
        <v>14</v>
      </c>
      <c r="D7" s="214"/>
      <c r="E7" s="215" t="s">
        <v>14</v>
      </c>
      <c r="F7" s="215" t="s">
        <v>11</v>
      </c>
      <c r="G7" s="214" t="s">
        <v>12</v>
      </c>
      <c r="H7" s="214"/>
      <c r="I7" s="215"/>
    </row>
    <row r="8" spans="1:9" ht="23.25">
      <c r="A8" s="214">
        <v>146001</v>
      </c>
      <c r="B8" s="214">
        <v>4</v>
      </c>
      <c r="C8" s="215" t="s">
        <v>15</v>
      </c>
      <c r="D8" s="214" t="s">
        <v>16</v>
      </c>
      <c r="E8" s="215" t="s">
        <v>17</v>
      </c>
      <c r="F8" s="215" t="s">
        <v>11</v>
      </c>
      <c r="G8" s="214" t="s">
        <v>12</v>
      </c>
      <c r="H8" s="214"/>
      <c r="I8" s="215"/>
    </row>
    <row r="9" spans="1:9" ht="23.25">
      <c r="A9" s="214">
        <v>147001</v>
      </c>
      <c r="B9" s="214">
        <v>5</v>
      </c>
      <c r="C9" s="215" t="s">
        <v>18</v>
      </c>
      <c r="D9" s="214"/>
      <c r="E9" s="215" t="s">
        <v>18</v>
      </c>
      <c r="F9" s="215" t="s">
        <v>11</v>
      </c>
      <c r="G9" s="214" t="s">
        <v>12</v>
      </c>
      <c r="H9" s="214"/>
      <c r="I9" s="215"/>
    </row>
    <row r="10" spans="1:9" ht="23.25">
      <c r="A10" s="214">
        <v>148001</v>
      </c>
      <c r="B10" s="214">
        <v>6</v>
      </c>
      <c r="C10" s="215" t="s">
        <v>19</v>
      </c>
      <c r="D10" s="214"/>
      <c r="E10" s="215" t="s">
        <v>19</v>
      </c>
      <c r="F10" s="215" t="s">
        <v>20</v>
      </c>
      <c r="G10" s="214" t="s">
        <v>12</v>
      </c>
      <c r="H10" s="214"/>
      <c r="I10" s="215"/>
    </row>
    <row r="11" spans="1:9" ht="23.25">
      <c r="A11" s="214">
        <v>149001</v>
      </c>
      <c r="B11" s="214">
        <v>7</v>
      </c>
      <c r="C11" s="215" t="s">
        <v>21</v>
      </c>
      <c r="D11" s="214"/>
      <c r="E11" s="215" t="s">
        <v>21</v>
      </c>
      <c r="F11" s="215" t="s">
        <v>11</v>
      </c>
      <c r="G11" s="214" t="s">
        <v>12</v>
      </c>
      <c r="H11" s="214"/>
      <c r="I11" s="215"/>
    </row>
    <row r="12" spans="1:9" ht="23.25">
      <c r="A12" s="214">
        <v>150001</v>
      </c>
      <c r="B12" s="214">
        <v>8</v>
      </c>
      <c r="C12" s="215" t="s">
        <v>22</v>
      </c>
      <c r="D12" s="214"/>
      <c r="E12" s="215" t="s">
        <v>22</v>
      </c>
      <c r="F12" s="215" t="s">
        <v>11</v>
      </c>
      <c r="G12" s="214" t="s">
        <v>12</v>
      </c>
      <c r="H12" s="214"/>
      <c r="I12" s="215"/>
    </row>
    <row r="13" spans="1:9" ht="23.25">
      <c r="A13" s="214">
        <v>154001</v>
      </c>
      <c r="B13" s="214">
        <v>9</v>
      </c>
      <c r="C13" s="215" t="s">
        <v>23</v>
      </c>
      <c r="D13" s="214"/>
      <c r="E13" s="215" t="s">
        <v>23</v>
      </c>
      <c r="F13" s="215" t="s">
        <v>11</v>
      </c>
      <c r="G13" s="214" t="s">
        <v>12</v>
      </c>
      <c r="H13" s="214"/>
      <c r="I13" s="215"/>
    </row>
    <row r="14" spans="1:9" ht="23.25">
      <c r="A14" s="214">
        <v>153001</v>
      </c>
      <c r="B14" s="214">
        <v>10</v>
      </c>
      <c r="C14" s="215" t="s">
        <v>24</v>
      </c>
      <c r="D14" s="214"/>
      <c r="E14" s="215" t="s">
        <v>24</v>
      </c>
      <c r="F14" s="215" t="s">
        <v>11</v>
      </c>
      <c r="G14" s="214" t="s">
        <v>12</v>
      </c>
      <c r="H14" s="214"/>
      <c r="I14" s="215"/>
    </row>
    <row r="15" spans="1:9" ht="23.25">
      <c r="A15" s="214">
        <v>151001</v>
      </c>
      <c r="B15" s="214">
        <v>11</v>
      </c>
      <c r="C15" s="215" t="s">
        <v>25</v>
      </c>
      <c r="D15" s="214"/>
      <c r="E15" s="215" t="s">
        <v>25</v>
      </c>
      <c r="F15" s="215" t="s">
        <v>11</v>
      </c>
      <c r="G15" s="214" t="s">
        <v>12</v>
      </c>
      <c r="H15" s="214"/>
      <c r="I15" s="215"/>
    </row>
    <row r="16" spans="1:9" ht="23.25">
      <c r="A16" s="214">
        <v>155001</v>
      </c>
      <c r="B16" s="214">
        <v>12</v>
      </c>
      <c r="C16" s="215" t="s">
        <v>26</v>
      </c>
      <c r="D16" s="214" t="s">
        <v>16</v>
      </c>
      <c r="E16" s="215" t="s">
        <v>27</v>
      </c>
      <c r="F16" s="215" t="s">
        <v>11</v>
      </c>
      <c r="G16" s="214" t="s">
        <v>12</v>
      </c>
      <c r="H16" s="214"/>
      <c r="I16" s="215"/>
    </row>
    <row r="17" spans="1:9" ht="23.25">
      <c r="A17" s="214">
        <v>335001</v>
      </c>
      <c r="B17" s="214">
        <v>13</v>
      </c>
      <c r="C17" s="215" t="s">
        <v>28</v>
      </c>
      <c r="D17" s="214"/>
      <c r="E17" s="215" t="s">
        <v>28</v>
      </c>
      <c r="F17" s="215" t="s">
        <v>29</v>
      </c>
      <c r="G17" s="214" t="s">
        <v>12</v>
      </c>
      <c r="H17" s="214"/>
      <c r="I17" s="215"/>
    </row>
    <row r="18" spans="1:9" ht="23.25">
      <c r="A18" s="214">
        <v>400001</v>
      </c>
      <c r="B18" s="214">
        <v>14</v>
      </c>
      <c r="C18" s="215" t="s">
        <v>30</v>
      </c>
      <c r="D18" s="214"/>
      <c r="E18" s="215" t="s">
        <v>30</v>
      </c>
      <c r="F18" s="215" t="s">
        <v>31</v>
      </c>
      <c r="G18" s="214" t="s">
        <v>12</v>
      </c>
      <c r="H18" s="214"/>
      <c r="I18" s="215"/>
    </row>
    <row r="19" spans="1:9" ht="23.25">
      <c r="A19" s="214">
        <v>105001</v>
      </c>
      <c r="B19" s="214">
        <v>15</v>
      </c>
      <c r="C19" s="215" t="s">
        <v>32</v>
      </c>
      <c r="D19" s="214"/>
      <c r="E19" s="215" t="s">
        <v>32</v>
      </c>
      <c r="F19" s="215" t="s">
        <v>11</v>
      </c>
      <c r="G19" s="214" t="s">
        <v>12</v>
      </c>
      <c r="H19" s="214"/>
      <c r="I19" s="215"/>
    </row>
    <row r="20" spans="1:9" ht="23.25">
      <c r="A20" s="214">
        <v>103001</v>
      </c>
      <c r="B20" s="214">
        <v>16</v>
      </c>
      <c r="C20" s="215" t="s">
        <v>33</v>
      </c>
      <c r="D20" s="214"/>
      <c r="E20" s="215" t="s">
        <v>33</v>
      </c>
      <c r="F20" s="215" t="s">
        <v>34</v>
      </c>
      <c r="G20" s="214" t="s">
        <v>12</v>
      </c>
      <c r="H20" s="214"/>
      <c r="I20" s="215"/>
    </row>
    <row r="21" spans="1:9" ht="23.25">
      <c r="A21" s="214">
        <v>250001</v>
      </c>
      <c r="B21" s="214">
        <v>17</v>
      </c>
      <c r="C21" s="215" t="s">
        <v>35</v>
      </c>
      <c r="D21" s="214"/>
      <c r="E21" s="215" t="s">
        <v>35</v>
      </c>
      <c r="F21" s="215" t="s">
        <v>20</v>
      </c>
      <c r="G21" s="214" t="s">
        <v>12</v>
      </c>
      <c r="H21" s="214"/>
      <c r="I21" s="215"/>
    </row>
    <row r="22" spans="1:9" ht="23.25">
      <c r="A22" s="214">
        <v>254001</v>
      </c>
      <c r="B22" s="214">
        <v>18</v>
      </c>
      <c r="C22" s="215" t="s">
        <v>36</v>
      </c>
      <c r="D22" s="214" t="s">
        <v>16</v>
      </c>
      <c r="E22" s="215" t="s">
        <v>37</v>
      </c>
      <c r="F22" s="215" t="s">
        <v>20</v>
      </c>
      <c r="G22" s="214" t="s">
        <v>12</v>
      </c>
      <c r="H22" s="214"/>
      <c r="I22" s="215"/>
    </row>
    <row r="23" spans="1:9" ht="23.25">
      <c r="A23" s="214">
        <v>403001</v>
      </c>
      <c r="B23" s="214">
        <v>19</v>
      </c>
      <c r="C23" s="215" t="s">
        <v>38</v>
      </c>
      <c r="D23" s="214" t="s">
        <v>16</v>
      </c>
      <c r="E23" s="215" t="s">
        <v>39</v>
      </c>
      <c r="F23" s="215" t="s">
        <v>31</v>
      </c>
      <c r="G23" s="214" t="s">
        <v>12</v>
      </c>
      <c r="H23" s="214"/>
      <c r="I23" s="215"/>
    </row>
    <row r="24" spans="1:9" ht="23.25">
      <c r="A24" s="214">
        <v>411001</v>
      </c>
      <c r="B24" s="214">
        <v>20</v>
      </c>
      <c r="C24" s="215" t="s">
        <v>40</v>
      </c>
      <c r="D24" s="214" t="s">
        <v>16</v>
      </c>
      <c r="E24" s="215" t="s">
        <v>41</v>
      </c>
      <c r="F24" s="215" t="s">
        <v>31</v>
      </c>
      <c r="G24" s="214" t="s">
        <v>12</v>
      </c>
      <c r="H24" s="214"/>
      <c r="I24" s="215"/>
    </row>
    <row r="25" spans="1:9" ht="23.25">
      <c r="A25" s="214">
        <v>306001</v>
      </c>
      <c r="B25" s="214">
        <v>21</v>
      </c>
      <c r="C25" s="215" t="s">
        <v>42</v>
      </c>
      <c r="D25" s="214" t="s">
        <v>16</v>
      </c>
      <c r="E25" s="215" t="s">
        <v>43</v>
      </c>
      <c r="F25" s="215" t="s">
        <v>44</v>
      </c>
      <c r="G25" s="214" t="s">
        <v>12</v>
      </c>
      <c r="H25" s="214"/>
      <c r="I25" s="215"/>
    </row>
    <row r="26" spans="1:9" ht="23.25">
      <c r="A26" s="214">
        <v>104001</v>
      </c>
      <c r="B26" s="214">
        <v>22</v>
      </c>
      <c r="C26" s="215" t="s">
        <v>45</v>
      </c>
      <c r="D26" s="214"/>
      <c r="E26" s="215" t="s">
        <v>46</v>
      </c>
      <c r="F26" s="215" t="s">
        <v>34</v>
      </c>
      <c r="G26" s="214" t="s">
        <v>12</v>
      </c>
      <c r="H26" s="214"/>
      <c r="I26" s="215"/>
    </row>
    <row r="27" spans="1:9" ht="23.25">
      <c r="A27" s="214">
        <v>157001</v>
      </c>
      <c r="B27" s="214">
        <v>23</v>
      </c>
      <c r="C27" s="215" t="s">
        <v>47</v>
      </c>
      <c r="D27" s="214"/>
      <c r="E27" s="215" t="s">
        <v>47</v>
      </c>
      <c r="F27" s="215" t="s">
        <v>11</v>
      </c>
      <c r="G27" s="214" t="s">
        <v>12</v>
      </c>
      <c r="H27" s="214"/>
      <c r="I27" s="215"/>
    </row>
    <row r="28" spans="1:9" ht="23.25">
      <c r="A28" s="214">
        <v>332001</v>
      </c>
      <c r="B28" s="214">
        <v>24</v>
      </c>
      <c r="C28" s="215" t="s">
        <v>48</v>
      </c>
      <c r="D28" s="214"/>
      <c r="E28" s="215" t="s">
        <v>48</v>
      </c>
      <c r="F28" s="215" t="s">
        <v>29</v>
      </c>
      <c r="G28" s="214" t="s">
        <v>12</v>
      </c>
      <c r="H28" s="214"/>
      <c r="I28" s="215"/>
    </row>
    <row r="29" spans="1:9" ht="23.25">
      <c r="A29" s="214">
        <v>169001</v>
      </c>
      <c r="B29" s="214">
        <v>25</v>
      </c>
      <c r="C29" s="215" t="s">
        <v>49</v>
      </c>
      <c r="D29" s="214"/>
      <c r="E29" s="215" t="s">
        <v>49</v>
      </c>
      <c r="F29" s="215" t="s">
        <v>11</v>
      </c>
      <c r="G29" s="214" t="s">
        <v>12</v>
      </c>
      <c r="H29" s="214"/>
      <c r="I29" s="215"/>
    </row>
    <row r="30" spans="1:9" ht="23.25">
      <c r="A30" s="214">
        <v>334001</v>
      </c>
      <c r="B30" s="214">
        <v>26</v>
      </c>
      <c r="C30" s="215" t="s">
        <v>50</v>
      </c>
      <c r="D30" s="214"/>
      <c r="E30" s="215" t="s">
        <v>50</v>
      </c>
      <c r="F30" s="215" t="s">
        <v>29</v>
      </c>
      <c r="G30" s="214" t="s">
        <v>12</v>
      </c>
      <c r="H30" s="214"/>
      <c r="I30" s="215"/>
    </row>
    <row r="31" spans="1:9" ht="23.25">
      <c r="A31" s="214">
        <v>410001</v>
      </c>
      <c r="B31" s="214">
        <v>27</v>
      </c>
      <c r="C31" s="215" t="s">
        <v>51</v>
      </c>
      <c r="D31" s="214" t="s">
        <v>16</v>
      </c>
      <c r="E31" s="215" t="s">
        <v>52</v>
      </c>
      <c r="F31" s="215" t="s">
        <v>31</v>
      </c>
      <c r="G31" s="214" t="s">
        <v>12</v>
      </c>
      <c r="H31" s="214"/>
      <c r="I31" s="215"/>
    </row>
    <row r="32" spans="1:9" ht="23.25">
      <c r="A32" s="214">
        <v>414001</v>
      </c>
      <c r="B32" s="214">
        <v>28</v>
      </c>
      <c r="C32" s="215" t="s">
        <v>53</v>
      </c>
      <c r="D32" s="214" t="s">
        <v>16</v>
      </c>
      <c r="E32" s="215" t="s">
        <v>54</v>
      </c>
      <c r="F32" s="215" t="s">
        <v>31</v>
      </c>
      <c r="G32" s="214" t="s">
        <v>12</v>
      </c>
      <c r="H32" s="214"/>
      <c r="I32" s="215"/>
    </row>
    <row r="33" spans="1:9" ht="23.25">
      <c r="A33" s="214">
        <v>416001</v>
      </c>
      <c r="B33" s="214">
        <v>29</v>
      </c>
      <c r="C33" s="215" t="s">
        <v>55</v>
      </c>
      <c r="D33" s="214" t="s">
        <v>16</v>
      </c>
      <c r="E33" s="215" t="s">
        <v>56</v>
      </c>
      <c r="F33" s="215" t="s">
        <v>31</v>
      </c>
      <c r="G33" s="214" t="s">
        <v>12</v>
      </c>
      <c r="H33" s="214"/>
      <c r="I33" s="215"/>
    </row>
    <row r="34" spans="1:9" ht="23.25">
      <c r="A34" s="214">
        <v>409001</v>
      </c>
      <c r="B34" s="214">
        <v>30</v>
      </c>
      <c r="C34" s="215" t="s">
        <v>57</v>
      </c>
      <c r="D34" s="214" t="s">
        <v>16</v>
      </c>
      <c r="E34" s="215" t="s">
        <v>58</v>
      </c>
      <c r="F34" s="215" t="s">
        <v>59</v>
      </c>
      <c r="G34" s="214" t="s">
        <v>12</v>
      </c>
      <c r="H34" s="214"/>
      <c r="I34" s="215"/>
    </row>
    <row r="35" spans="1:9" ht="23.25">
      <c r="A35" s="214">
        <v>307001</v>
      </c>
      <c r="B35" s="214">
        <v>31</v>
      </c>
      <c r="C35" s="215" t="s">
        <v>60</v>
      </c>
      <c r="D35" s="214"/>
      <c r="E35" s="215" t="s">
        <v>60</v>
      </c>
      <c r="F35" s="215" t="s">
        <v>44</v>
      </c>
      <c r="G35" s="214" t="s">
        <v>12</v>
      </c>
      <c r="H35" s="214"/>
      <c r="I35" s="215"/>
    </row>
    <row r="36" spans="1:9" ht="23.25">
      <c r="A36" s="214">
        <v>257001</v>
      </c>
      <c r="B36" s="214">
        <v>32</v>
      </c>
      <c r="C36" s="215" t="s">
        <v>61</v>
      </c>
      <c r="D36" s="214" t="s">
        <v>16</v>
      </c>
      <c r="E36" s="215" t="s">
        <v>62</v>
      </c>
      <c r="F36" s="215" t="s">
        <v>20</v>
      </c>
      <c r="G36" s="214" t="s">
        <v>12</v>
      </c>
      <c r="H36" s="214"/>
      <c r="I36" s="215"/>
    </row>
    <row r="37" spans="1:9" ht="23.25">
      <c r="A37" s="214">
        <v>330001</v>
      </c>
      <c r="B37" s="214">
        <v>33</v>
      </c>
      <c r="C37" s="215" t="s">
        <v>63</v>
      </c>
      <c r="D37" s="214" t="s">
        <v>16</v>
      </c>
      <c r="E37" s="215" t="s">
        <v>64</v>
      </c>
      <c r="F37" s="215" t="s">
        <v>29</v>
      </c>
      <c r="G37" s="214" t="s">
        <v>12</v>
      </c>
      <c r="H37" s="214"/>
      <c r="I37" s="215"/>
    </row>
    <row r="38" spans="1:9" ht="23.25">
      <c r="A38" s="214">
        <v>107001</v>
      </c>
      <c r="B38" s="214">
        <v>34</v>
      </c>
      <c r="C38" s="215" t="s">
        <v>65</v>
      </c>
      <c r="D38" s="214"/>
      <c r="E38" s="215" t="s">
        <v>65</v>
      </c>
      <c r="F38" s="215" t="s">
        <v>11</v>
      </c>
      <c r="G38" s="214" t="s">
        <v>12</v>
      </c>
      <c r="H38" s="214"/>
      <c r="I38" s="215"/>
    </row>
    <row r="39" spans="1:9" ht="23.25">
      <c r="A39" s="216">
        <v>193001</v>
      </c>
      <c r="B39" s="216">
        <v>35</v>
      </c>
      <c r="C39" s="217" t="s">
        <v>66</v>
      </c>
      <c r="D39" s="216" t="s">
        <v>16</v>
      </c>
      <c r="E39" s="217" t="s">
        <v>67</v>
      </c>
      <c r="F39" s="217" t="s">
        <v>44</v>
      </c>
      <c r="G39" s="216" t="s">
        <v>12</v>
      </c>
      <c r="H39" s="216"/>
      <c r="I39" s="217" t="s">
        <v>68</v>
      </c>
    </row>
    <row r="40" spans="1:9" ht="23.25">
      <c r="A40" s="214">
        <v>114001</v>
      </c>
      <c r="B40" s="214">
        <v>36</v>
      </c>
      <c r="C40" s="215" t="s">
        <v>69</v>
      </c>
      <c r="D40" s="214"/>
      <c r="E40" s="215" t="s">
        <v>69</v>
      </c>
      <c r="F40" s="215" t="s">
        <v>11</v>
      </c>
      <c r="G40" s="214" t="s">
        <v>12</v>
      </c>
      <c r="H40" s="214"/>
      <c r="I40" s="215"/>
    </row>
    <row r="41" spans="1:9" ht="23.25">
      <c r="A41" s="214">
        <v>152001</v>
      </c>
      <c r="B41" s="214">
        <v>37</v>
      </c>
      <c r="C41" s="215" t="s">
        <v>70</v>
      </c>
      <c r="D41" s="214"/>
      <c r="E41" s="215" t="s">
        <v>70</v>
      </c>
      <c r="F41" s="215" t="s">
        <v>34</v>
      </c>
      <c r="G41" s="214" t="s">
        <v>12</v>
      </c>
      <c r="H41" s="214"/>
      <c r="I41" s="215"/>
    </row>
    <row r="42" spans="1:9" ht="23.25">
      <c r="A42" s="216"/>
      <c r="B42" s="216"/>
      <c r="C42" s="217" t="s">
        <v>71</v>
      </c>
      <c r="D42" s="216"/>
      <c r="E42" s="217" t="s">
        <v>72</v>
      </c>
      <c r="F42" s="217" t="s">
        <v>11</v>
      </c>
      <c r="G42" s="216"/>
      <c r="H42" s="216"/>
      <c r="I42" s="217" t="s">
        <v>73</v>
      </c>
    </row>
    <row r="43" spans="1:9" ht="23.25">
      <c r="A43" s="214">
        <v>109001</v>
      </c>
      <c r="B43" s="214">
        <v>38</v>
      </c>
      <c r="C43" s="215" t="s">
        <v>74</v>
      </c>
      <c r="D43" s="214" t="s">
        <v>16</v>
      </c>
      <c r="E43" s="215" t="s">
        <v>75</v>
      </c>
      <c r="F43" s="215" t="s">
        <v>11</v>
      </c>
      <c r="G43" s="214" t="s">
        <v>12</v>
      </c>
      <c r="H43" s="214"/>
      <c r="I43" s="215"/>
    </row>
    <row r="44" spans="1:9" ht="23.25">
      <c r="A44" s="214">
        <v>110001</v>
      </c>
      <c r="B44" s="214">
        <v>39</v>
      </c>
      <c r="C44" s="215" t="s">
        <v>76</v>
      </c>
      <c r="D44" s="214" t="s">
        <v>16</v>
      </c>
      <c r="E44" s="215" t="s">
        <v>77</v>
      </c>
      <c r="F44" s="215" t="s">
        <v>11</v>
      </c>
      <c r="G44" s="214" t="s">
        <v>12</v>
      </c>
      <c r="H44" s="214"/>
      <c r="I44" s="215"/>
    </row>
    <row r="45" spans="1:9" ht="23.25">
      <c r="A45" s="214">
        <v>262001</v>
      </c>
      <c r="B45" s="214">
        <v>40</v>
      </c>
      <c r="C45" s="215" t="s">
        <v>78</v>
      </c>
      <c r="D45" s="214"/>
      <c r="E45" s="215" t="s">
        <v>78</v>
      </c>
      <c r="F45" s="215" t="s">
        <v>20</v>
      </c>
      <c r="G45" s="214" t="s">
        <v>12</v>
      </c>
      <c r="H45" s="214"/>
      <c r="I45" s="215"/>
    </row>
    <row r="46" spans="1:9" ht="23.25">
      <c r="A46" s="216">
        <v>182001</v>
      </c>
      <c r="B46" s="216">
        <v>41</v>
      </c>
      <c r="C46" s="217" t="s">
        <v>79</v>
      </c>
      <c r="D46" s="216" t="s">
        <v>16</v>
      </c>
      <c r="E46" s="217" t="s">
        <v>80</v>
      </c>
      <c r="F46" s="217" t="s">
        <v>34</v>
      </c>
      <c r="G46" s="216" t="s">
        <v>12</v>
      </c>
      <c r="H46" s="216"/>
      <c r="I46" s="217" t="s">
        <v>81</v>
      </c>
    </row>
    <row r="47" spans="1:9" ht="23.25">
      <c r="A47" s="214">
        <v>111001</v>
      </c>
      <c r="B47" s="214">
        <v>42</v>
      </c>
      <c r="C47" s="215" t="s">
        <v>82</v>
      </c>
      <c r="D47" s="214"/>
      <c r="E47" s="215" t="s">
        <v>82</v>
      </c>
      <c r="F47" s="215" t="s">
        <v>11</v>
      </c>
      <c r="G47" s="214" t="s">
        <v>12</v>
      </c>
      <c r="H47" s="214"/>
      <c r="I47" s="215"/>
    </row>
    <row r="48" spans="1:9" ht="23.25">
      <c r="A48" s="214">
        <v>309001</v>
      </c>
      <c r="B48" s="214">
        <v>43</v>
      </c>
      <c r="C48" s="215" t="s">
        <v>83</v>
      </c>
      <c r="D48" s="214"/>
      <c r="E48" s="215" t="s">
        <v>83</v>
      </c>
      <c r="F48" s="215" t="s">
        <v>44</v>
      </c>
      <c r="G48" s="214" t="s">
        <v>12</v>
      </c>
      <c r="H48" s="214"/>
      <c r="I48" s="215"/>
    </row>
    <row r="49" spans="1:9" ht="23.25">
      <c r="A49" s="216">
        <v>115001</v>
      </c>
      <c r="B49" s="216">
        <v>44</v>
      </c>
      <c r="C49" s="217" t="s">
        <v>84</v>
      </c>
      <c r="D49" s="216" t="s">
        <v>16</v>
      </c>
      <c r="E49" s="217" t="s">
        <v>85</v>
      </c>
      <c r="F49" s="217" t="s">
        <v>34</v>
      </c>
      <c r="G49" s="216" t="s">
        <v>12</v>
      </c>
      <c r="H49" s="216"/>
      <c r="I49" s="217" t="s">
        <v>86</v>
      </c>
    </row>
    <row r="50" spans="1:9" ht="23.25">
      <c r="A50" s="214">
        <v>305001</v>
      </c>
      <c r="B50" s="214">
        <v>45</v>
      </c>
      <c r="C50" s="215" t="s">
        <v>87</v>
      </c>
      <c r="D50" s="214"/>
      <c r="E50" s="215" t="s">
        <v>87</v>
      </c>
      <c r="F50" s="215" t="s">
        <v>44</v>
      </c>
      <c r="G50" s="214" t="s">
        <v>12</v>
      </c>
      <c r="H50" s="214"/>
      <c r="I50" s="215"/>
    </row>
    <row r="51" spans="1:9" ht="23.25">
      <c r="A51" s="216">
        <v>119001</v>
      </c>
      <c r="B51" s="216">
        <v>46</v>
      </c>
      <c r="C51" s="217" t="s">
        <v>88</v>
      </c>
      <c r="D51" s="216" t="s">
        <v>16</v>
      </c>
      <c r="E51" s="217" t="s">
        <v>89</v>
      </c>
      <c r="F51" s="217" t="s">
        <v>11</v>
      </c>
      <c r="G51" s="216" t="s">
        <v>12</v>
      </c>
      <c r="H51" s="216"/>
      <c r="I51" s="217" t="s">
        <v>68</v>
      </c>
    </row>
    <row r="52" spans="1:9" ht="23.25">
      <c r="A52" s="214">
        <v>190001</v>
      </c>
      <c r="B52" s="214">
        <v>47</v>
      </c>
      <c r="C52" s="215" t="s">
        <v>90</v>
      </c>
      <c r="D52" s="214"/>
      <c r="E52" s="215" t="s">
        <v>90</v>
      </c>
      <c r="F52" s="215" t="s">
        <v>11</v>
      </c>
      <c r="G52" s="214" t="s">
        <v>12</v>
      </c>
      <c r="H52" s="214"/>
      <c r="I52" s="215"/>
    </row>
    <row r="53" spans="1:9" ht="23.25">
      <c r="A53" s="214">
        <v>112001</v>
      </c>
      <c r="B53" s="214">
        <v>48</v>
      </c>
      <c r="C53" s="215" t="s">
        <v>91</v>
      </c>
      <c r="D53" s="214"/>
      <c r="E53" s="215" t="s">
        <v>91</v>
      </c>
      <c r="F53" s="215" t="s">
        <v>11</v>
      </c>
      <c r="G53" s="214" t="s">
        <v>12</v>
      </c>
      <c r="H53" s="214"/>
      <c r="I53" s="215"/>
    </row>
    <row r="54" spans="1:9" ht="23.25">
      <c r="A54" s="214">
        <v>189001</v>
      </c>
      <c r="B54" s="214">
        <v>49</v>
      </c>
      <c r="C54" s="215" t="s">
        <v>92</v>
      </c>
      <c r="D54" s="214" t="s">
        <v>16</v>
      </c>
      <c r="E54" s="215" t="s">
        <v>93</v>
      </c>
      <c r="F54" s="215" t="s">
        <v>94</v>
      </c>
      <c r="G54" s="214" t="s">
        <v>12</v>
      </c>
      <c r="H54" s="214"/>
      <c r="I54" s="215"/>
    </row>
    <row r="55" spans="1:9" ht="23.25">
      <c r="A55" s="214">
        <v>118001</v>
      </c>
      <c r="B55" s="214">
        <v>50</v>
      </c>
      <c r="C55" s="215" t="s">
        <v>95</v>
      </c>
      <c r="D55" s="214" t="s">
        <v>16</v>
      </c>
      <c r="E55" s="215" t="s">
        <v>96</v>
      </c>
      <c r="F55" s="215" t="s">
        <v>11</v>
      </c>
      <c r="G55" s="214" t="s">
        <v>12</v>
      </c>
      <c r="H55" s="214"/>
      <c r="I55" s="215"/>
    </row>
    <row r="56" spans="1:9" ht="23.25">
      <c r="A56" s="216">
        <v>479001</v>
      </c>
      <c r="B56" s="216">
        <v>51</v>
      </c>
      <c r="C56" s="217" t="s">
        <v>97</v>
      </c>
      <c r="D56" s="216" t="s">
        <v>16</v>
      </c>
      <c r="E56" s="217" t="s">
        <v>98</v>
      </c>
      <c r="F56" s="217" t="s">
        <v>34</v>
      </c>
      <c r="G56" s="216" t="s">
        <v>12</v>
      </c>
      <c r="H56" s="216"/>
      <c r="I56" s="217" t="s">
        <v>81</v>
      </c>
    </row>
    <row r="57" spans="1:9" ht="23.25">
      <c r="A57" s="214">
        <v>468001</v>
      </c>
      <c r="B57" s="214">
        <v>52</v>
      </c>
      <c r="C57" s="215" t="s">
        <v>99</v>
      </c>
      <c r="D57" s="214"/>
      <c r="E57" s="215" t="s">
        <v>99</v>
      </c>
      <c r="F57" s="215" t="s">
        <v>34</v>
      </c>
      <c r="G57" s="214" t="s">
        <v>12</v>
      </c>
      <c r="H57" s="214"/>
      <c r="I57" s="215"/>
    </row>
    <row r="58" spans="1:9" ht="23.25">
      <c r="A58" s="214">
        <v>475001</v>
      </c>
      <c r="B58" s="214">
        <v>53</v>
      </c>
      <c r="C58" s="215" t="s">
        <v>100</v>
      </c>
      <c r="D58" s="214"/>
      <c r="E58" s="215" t="s">
        <v>100</v>
      </c>
      <c r="F58" s="215" t="s">
        <v>34</v>
      </c>
      <c r="G58" s="214" t="s">
        <v>12</v>
      </c>
      <c r="H58" s="214"/>
      <c r="I58" s="215"/>
    </row>
    <row r="59" spans="1:9" ht="23.25">
      <c r="A59" s="214">
        <v>476001</v>
      </c>
      <c r="B59" s="214">
        <v>54</v>
      </c>
      <c r="C59" s="215" t="s">
        <v>101</v>
      </c>
      <c r="D59" s="214"/>
      <c r="E59" s="215" t="s">
        <v>101</v>
      </c>
      <c r="F59" s="215" t="s">
        <v>34</v>
      </c>
      <c r="G59" s="214" t="s">
        <v>12</v>
      </c>
      <c r="H59" s="214"/>
      <c r="I59" s="215"/>
    </row>
    <row r="60" spans="1:9" ht="23.25">
      <c r="A60" s="214">
        <v>303001</v>
      </c>
      <c r="B60" s="214">
        <v>55</v>
      </c>
      <c r="C60" s="215" t="s">
        <v>102</v>
      </c>
      <c r="D60" s="214" t="s">
        <v>16</v>
      </c>
      <c r="E60" s="215" t="s">
        <v>103</v>
      </c>
      <c r="F60" s="215" t="s">
        <v>44</v>
      </c>
      <c r="G60" s="214" t="s">
        <v>12</v>
      </c>
      <c r="H60" s="214"/>
      <c r="I60" s="215"/>
    </row>
    <row r="61" spans="1:9" ht="23.25">
      <c r="A61" s="216">
        <v>337001</v>
      </c>
      <c r="B61" s="216">
        <v>56</v>
      </c>
      <c r="C61" s="217" t="s">
        <v>104</v>
      </c>
      <c r="D61" s="216" t="s">
        <v>16</v>
      </c>
      <c r="E61" s="217" t="s">
        <v>104</v>
      </c>
      <c r="F61" s="217" t="s">
        <v>29</v>
      </c>
      <c r="G61" s="216" t="s">
        <v>12</v>
      </c>
      <c r="H61" s="216"/>
      <c r="I61" s="217" t="s">
        <v>105</v>
      </c>
    </row>
    <row r="62" spans="1:9" ht="23.25">
      <c r="A62" s="216">
        <v>331001</v>
      </c>
      <c r="B62" s="216">
        <v>57</v>
      </c>
      <c r="C62" s="217" t="s">
        <v>106</v>
      </c>
      <c r="D62" s="216" t="s">
        <v>16</v>
      </c>
      <c r="E62" s="217" t="s">
        <v>107</v>
      </c>
      <c r="F62" s="217" t="s">
        <v>29</v>
      </c>
      <c r="G62" s="216" t="s">
        <v>12</v>
      </c>
      <c r="H62" s="216"/>
      <c r="I62" s="217" t="s">
        <v>108</v>
      </c>
    </row>
    <row r="63" spans="1:9" ht="23.25">
      <c r="A63" s="214">
        <v>338001</v>
      </c>
      <c r="B63" s="214">
        <v>58</v>
      </c>
      <c r="C63" s="215" t="s">
        <v>109</v>
      </c>
      <c r="D63" s="214"/>
      <c r="E63" s="215" t="s">
        <v>109</v>
      </c>
      <c r="F63" s="215" t="s">
        <v>29</v>
      </c>
      <c r="G63" s="214" t="s">
        <v>12</v>
      </c>
      <c r="H63" s="214"/>
      <c r="I63" s="215"/>
    </row>
    <row r="64" spans="1:9" ht="23.25">
      <c r="A64" s="214">
        <v>273001</v>
      </c>
      <c r="B64" s="214">
        <v>59</v>
      </c>
      <c r="C64" s="215" t="s">
        <v>110</v>
      </c>
      <c r="D64" s="214"/>
      <c r="E64" s="215" t="s">
        <v>110</v>
      </c>
      <c r="F64" s="215" t="s">
        <v>20</v>
      </c>
      <c r="G64" s="214" t="s">
        <v>12</v>
      </c>
      <c r="H64" s="214"/>
      <c r="I64" s="215"/>
    </row>
    <row r="65" spans="1:9" ht="23.25">
      <c r="A65" s="216"/>
      <c r="B65" s="216"/>
      <c r="C65" s="217" t="s">
        <v>111</v>
      </c>
      <c r="D65" s="216"/>
      <c r="E65" s="217" t="s">
        <v>58</v>
      </c>
      <c r="F65" s="217" t="s">
        <v>59</v>
      </c>
      <c r="G65" s="216"/>
      <c r="H65" s="216"/>
      <c r="I65" s="217" t="s">
        <v>112</v>
      </c>
    </row>
    <row r="66" spans="1:9" ht="23.25">
      <c r="A66" s="214">
        <v>265001</v>
      </c>
      <c r="B66" s="214">
        <v>60</v>
      </c>
      <c r="C66" s="215" t="s">
        <v>113</v>
      </c>
      <c r="D66" s="214"/>
      <c r="E66" s="215" t="s">
        <v>113</v>
      </c>
      <c r="F66" s="215" t="s">
        <v>20</v>
      </c>
      <c r="G66" s="214" t="s">
        <v>12</v>
      </c>
      <c r="H66" s="214"/>
      <c r="I66" s="215"/>
    </row>
    <row r="67" spans="1:9" ht="23.25">
      <c r="A67" s="214">
        <v>127001</v>
      </c>
      <c r="B67" s="214">
        <v>61</v>
      </c>
      <c r="C67" s="215" t="s">
        <v>114</v>
      </c>
      <c r="D67" s="214"/>
      <c r="E67" s="215" t="s">
        <v>114</v>
      </c>
      <c r="F67" s="215" t="s">
        <v>11</v>
      </c>
      <c r="G67" s="214" t="s">
        <v>12</v>
      </c>
      <c r="H67" s="214"/>
      <c r="I67" s="215"/>
    </row>
    <row r="68" spans="1:9" ht="23.25">
      <c r="A68" s="214">
        <v>128001</v>
      </c>
      <c r="B68" s="214">
        <v>62</v>
      </c>
      <c r="C68" s="215" t="s">
        <v>115</v>
      </c>
      <c r="D68" s="214"/>
      <c r="E68" s="215" t="s">
        <v>115</v>
      </c>
      <c r="F68" s="215" t="s">
        <v>11</v>
      </c>
      <c r="G68" s="214" t="s">
        <v>12</v>
      </c>
      <c r="H68" s="214"/>
      <c r="I68" s="215"/>
    </row>
    <row r="69" spans="1:9" ht="23.25">
      <c r="A69" s="214">
        <v>129001</v>
      </c>
      <c r="B69" s="214">
        <v>63</v>
      </c>
      <c r="C69" s="215" t="s">
        <v>116</v>
      </c>
      <c r="D69" s="214"/>
      <c r="E69" s="215" t="s">
        <v>116</v>
      </c>
      <c r="F69" s="215" t="s">
        <v>11</v>
      </c>
      <c r="G69" s="214" t="s">
        <v>12</v>
      </c>
      <c r="H69" s="214"/>
      <c r="I69" s="215"/>
    </row>
    <row r="70" spans="1:9" ht="23.25">
      <c r="A70" s="214">
        <v>132001</v>
      </c>
      <c r="B70" s="214">
        <v>64</v>
      </c>
      <c r="C70" s="215" t="s">
        <v>117</v>
      </c>
      <c r="D70" s="214"/>
      <c r="E70" s="215" t="s">
        <v>117</v>
      </c>
      <c r="F70" s="215" t="s">
        <v>11</v>
      </c>
      <c r="G70" s="214" t="s">
        <v>12</v>
      </c>
      <c r="H70" s="214"/>
      <c r="I70" s="215"/>
    </row>
    <row r="71" spans="1:9" ht="23.25">
      <c r="A71" s="214">
        <v>301001</v>
      </c>
      <c r="B71" s="214">
        <v>65</v>
      </c>
      <c r="C71" s="215" t="s">
        <v>118</v>
      </c>
      <c r="D71" s="214"/>
      <c r="E71" s="215" t="s">
        <v>118</v>
      </c>
      <c r="F71" s="215" t="s">
        <v>44</v>
      </c>
      <c r="G71" s="214" t="s">
        <v>12</v>
      </c>
      <c r="H71" s="214"/>
      <c r="I71" s="215"/>
    </row>
    <row r="72" spans="1:9" ht="23.25">
      <c r="A72" s="214">
        <v>269001</v>
      </c>
      <c r="B72" s="214">
        <v>66</v>
      </c>
      <c r="C72" s="215" t="s">
        <v>119</v>
      </c>
      <c r="D72" s="214"/>
      <c r="E72" s="215" t="s">
        <v>119</v>
      </c>
      <c r="F72" s="215" t="s">
        <v>20</v>
      </c>
      <c r="G72" s="214" t="s">
        <v>12</v>
      </c>
      <c r="H72" s="214"/>
      <c r="I72" s="215"/>
    </row>
    <row r="73" spans="1:9" ht="23.25">
      <c r="A73" s="214">
        <v>164001</v>
      </c>
      <c r="B73" s="214">
        <v>67</v>
      </c>
      <c r="C73" s="215" t="s">
        <v>120</v>
      </c>
      <c r="D73" s="214"/>
      <c r="E73" s="215" t="s">
        <v>120</v>
      </c>
      <c r="F73" s="215" t="s">
        <v>11</v>
      </c>
      <c r="G73" s="214" t="s">
        <v>12</v>
      </c>
      <c r="H73" s="214"/>
      <c r="I73" s="215"/>
    </row>
    <row r="74" spans="1:9" ht="23.25">
      <c r="A74" s="214">
        <v>165001</v>
      </c>
      <c r="B74" s="214">
        <v>68</v>
      </c>
      <c r="C74" s="215" t="s">
        <v>121</v>
      </c>
      <c r="D74" s="214"/>
      <c r="E74" s="215" t="s">
        <v>121</v>
      </c>
      <c r="F74" s="215" t="s">
        <v>11</v>
      </c>
      <c r="G74" s="214" t="s">
        <v>12</v>
      </c>
      <c r="H74" s="214"/>
      <c r="I74" s="215"/>
    </row>
    <row r="75" spans="1:9" ht="23.25">
      <c r="A75" s="214">
        <v>166001</v>
      </c>
      <c r="B75" s="214">
        <v>69</v>
      </c>
      <c r="C75" s="215" t="s">
        <v>122</v>
      </c>
      <c r="D75" s="214"/>
      <c r="E75" s="215" t="s">
        <v>122</v>
      </c>
      <c r="F75" s="215" t="s">
        <v>11</v>
      </c>
      <c r="G75" s="214" t="s">
        <v>12</v>
      </c>
      <c r="H75" s="214"/>
      <c r="I75" s="215"/>
    </row>
    <row r="76" spans="1:9" ht="23.25">
      <c r="A76" s="214">
        <v>167001</v>
      </c>
      <c r="B76" s="214">
        <v>70</v>
      </c>
      <c r="C76" s="215" t="s">
        <v>123</v>
      </c>
      <c r="D76" s="214"/>
      <c r="E76" s="215" t="s">
        <v>123</v>
      </c>
      <c r="F76" s="215" t="s">
        <v>11</v>
      </c>
      <c r="G76" s="214" t="s">
        <v>12</v>
      </c>
      <c r="H76" s="214"/>
      <c r="I76" s="215"/>
    </row>
    <row r="77" spans="1:9" ht="23.25">
      <c r="A77" s="214">
        <v>168001</v>
      </c>
      <c r="B77" s="214">
        <v>71</v>
      </c>
      <c r="C77" s="215" t="s">
        <v>124</v>
      </c>
      <c r="D77" s="214"/>
      <c r="E77" s="215" t="s">
        <v>124</v>
      </c>
      <c r="F77" s="215" t="s">
        <v>11</v>
      </c>
      <c r="G77" s="214" t="s">
        <v>12</v>
      </c>
      <c r="H77" s="214"/>
      <c r="I77" s="215"/>
    </row>
    <row r="78" spans="1:9" ht="23.25">
      <c r="A78" s="214">
        <v>187001</v>
      </c>
      <c r="B78" s="214">
        <v>72</v>
      </c>
      <c r="C78" s="215" t="s">
        <v>125</v>
      </c>
      <c r="D78" s="214"/>
      <c r="E78" s="215" t="s">
        <v>125</v>
      </c>
      <c r="F78" s="215" t="s">
        <v>11</v>
      </c>
      <c r="G78" s="214" t="s">
        <v>12</v>
      </c>
      <c r="H78" s="214"/>
      <c r="I78" s="215"/>
    </row>
    <row r="79" spans="1:9" ht="23.25">
      <c r="A79" s="214">
        <v>192001</v>
      </c>
      <c r="B79" s="214">
        <v>73</v>
      </c>
      <c r="C79" s="215" t="s">
        <v>126</v>
      </c>
      <c r="D79" s="214"/>
      <c r="E79" s="215" t="s">
        <v>126</v>
      </c>
      <c r="F79" s="215" t="s">
        <v>11</v>
      </c>
      <c r="G79" s="214" t="s">
        <v>12</v>
      </c>
      <c r="H79" s="214"/>
      <c r="I79" s="215"/>
    </row>
    <row r="80" spans="1:9" ht="23.25">
      <c r="A80" s="214">
        <v>159001</v>
      </c>
      <c r="B80" s="214">
        <v>74</v>
      </c>
      <c r="C80" s="215" t="s">
        <v>127</v>
      </c>
      <c r="D80" s="214"/>
      <c r="E80" s="215" t="s">
        <v>127</v>
      </c>
      <c r="F80" s="215" t="s">
        <v>11</v>
      </c>
      <c r="G80" s="214" t="s">
        <v>12</v>
      </c>
      <c r="H80" s="214"/>
      <c r="I80" s="215"/>
    </row>
    <row r="81" spans="1:9" ht="23.25">
      <c r="A81" s="214">
        <v>160001</v>
      </c>
      <c r="B81" s="214">
        <v>75</v>
      </c>
      <c r="C81" s="215" t="s">
        <v>128</v>
      </c>
      <c r="D81" s="214"/>
      <c r="E81" s="215" t="s">
        <v>128</v>
      </c>
      <c r="F81" s="215" t="s">
        <v>11</v>
      </c>
      <c r="G81" s="214" t="s">
        <v>12</v>
      </c>
      <c r="H81" s="214"/>
      <c r="I81" s="215"/>
    </row>
    <row r="82" spans="1:9" ht="23.25">
      <c r="A82" s="214">
        <v>161001</v>
      </c>
      <c r="B82" s="214">
        <v>76</v>
      </c>
      <c r="C82" s="215" t="s">
        <v>129</v>
      </c>
      <c r="D82" s="214"/>
      <c r="E82" s="215" t="s">
        <v>129</v>
      </c>
      <c r="F82" s="215" t="s">
        <v>11</v>
      </c>
      <c r="G82" s="214" t="s">
        <v>12</v>
      </c>
      <c r="H82" s="214"/>
      <c r="I82" s="215"/>
    </row>
    <row r="83" spans="1:9" ht="23.25">
      <c r="A83" s="214">
        <v>162001</v>
      </c>
      <c r="B83" s="214">
        <v>77</v>
      </c>
      <c r="C83" s="215" t="s">
        <v>130</v>
      </c>
      <c r="D83" s="214"/>
      <c r="E83" s="215" t="s">
        <v>130</v>
      </c>
      <c r="F83" s="215" t="s">
        <v>11</v>
      </c>
      <c r="G83" s="214" t="s">
        <v>12</v>
      </c>
      <c r="H83" s="214"/>
      <c r="I83" s="215"/>
    </row>
    <row r="84" spans="1:9" ht="23.25">
      <c r="A84" s="214">
        <v>163001</v>
      </c>
      <c r="B84" s="214">
        <v>78</v>
      </c>
      <c r="C84" s="215" t="s">
        <v>131</v>
      </c>
      <c r="D84" s="214"/>
      <c r="E84" s="215" t="s">
        <v>131</v>
      </c>
      <c r="F84" s="215" t="s">
        <v>11</v>
      </c>
      <c r="G84" s="214" t="s">
        <v>12</v>
      </c>
      <c r="H84" s="214"/>
      <c r="I84" s="215"/>
    </row>
    <row r="85" spans="1:9" ht="23.25">
      <c r="A85" s="214">
        <v>186001</v>
      </c>
      <c r="B85" s="214">
        <v>79</v>
      </c>
      <c r="C85" s="215" t="s">
        <v>132</v>
      </c>
      <c r="D85" s="214"/>
      <c r="E85" s="215" t="s">
        <v>132</v>
      </c>
      <c r="F85" s="215" t="s">
        <v>11</v>
      </c>
      <c r="G85" s="214" t="s">
        <v>12</v>
      </c>
      <c r="H85" s="214"/>
      <c r="I85" s="215"/>
    </row>
    <row r="86" spans="1:9" ht="23.25">
      <c r="A86" s="214">
        <v>191001</v>
      </c>
      <c r="B86" s="214">
        <v>80</v>
      </c>
      <c r="C86" s="215" t="s">
        <v>133</v>
      </c>
      <c r="D86" s="214"/>
      <c r="E86" s="215" t="s">
        <v>133</v>
      </c>
      <c r="F86" s="215" t="s">
        <v>11</v>
      </c>
      <c r="G86" s="214" t="s">
        <v>12</v>
      </c>
      <c r="H86" s="214"/>
      <c r="I86" s="215"/>
    </row>
    <row r="87" spans="1:9" ht="23.25">
      <c r="A87" s="214">
        <v>137001</v>
      </c>
      <c r="B87" s="214">
        <v>81</v>
      </c>
      <c r="C87" s="215" t="s">
        <v>134</v>
      </c>
      <c r="D87" s="214"/>
      <c r="E87" s="215" t="s">
        <v>134</v>
      </c>
      <c r="F87" s="215" t="s">
        <v>11</v>
      </c>
      <c r="G87" s="214" t="s">
        <v>12</v>
      </c>
      <c r="H87" s="214"/>
      <c r="I87" s="215"/>
    </row>
    <row r="88" spans="1:9" ht="23.25">
      <c r="A88" s="214">
        <v>138001</v>
      </c>
      <c r="B88" s="214">
        <v>82</v>
      </c>
      <c r="C88" s="215" t="s">
        <v>135</v>
      </c>
      <c r="D88" s="214"/>
      <c r="E88" s="215" t="s">
        <v>135</v>
      </c>
      <c r="F88" s="215" t="s">
        <v>11</v>
      </c>
      <c r="G88" s="214" t="s">
        <v>12</v>
      </c>
      <c r="H88" s="214"/>
      <c r="I88" s="215"/>
    </row>
    <row r="89" spans="1:9" ht="23.25">
      <c r="A89" s="214">
        <v>139001</v>
      </c>
      <c r="B89" s="214">
        <v>83</v>
      </c>
      <c r="C89" s="215" t="s">
        <v>136</v>
      </c>
      <c r="D89" s="214"/>
      <c r="E89" s="215" t="s">
        <v>136</v>
      </c>
      <c r="F89" s="215" t="s">
        <v>11</v>
      </c>
      <c r="G89" s="214" t="s">
        <v>12</v>
      </c>
      <c r="H89" s="214"/>
      <c r="I89" s="215"/>
    </row>
    <row r="90" spans="1:9" ht="23.25">
      <c r="A90" s="214">
        <v>140001</v>
      </c>
      <c r="B90" s="214">
        <v>84</v>
      </c>
      <c r="C90" s="215" t="s">
        <v>137</v>
      </c>
      <c r="D90" s="214"/>
      <c r="E90" s="215" t="s">
        <v>137</v>
      </c>
      <c r="F90" s="215" t="s">
        <v>11</v>
      </c>
      <c r="G90" s="214" t="s">
        <v>12</v>
      </c>
      <c r="H90" s="214"/>
      <c r="I90" s="215"/>
    </row>
    <row r="91" spans="1:9" ht="23.25">
      <c r="A91" s="214">
        <v>141001</v>
      </c>
      <c r="B91" s="214">
        <v>85</v>
      </c>
      <c r="C91" s="215" t="s">
        <v>138</v>
      </c>
      <c r="D91" s="214"/>
      <c r="E91" s="215" t="s">
        <v>138</v>
      </c>
      <c r="F91" s="215" t="s">
        <v>11</v>
      </c>
      <c r="G91" s="214" t="s">
        <v>12</v>
      </c>
      <c r="H91" s="214"/>
      <c r="I91" s="215"/>
    </row>
    <row r="92" spans="1:9" ht="23.25">
      <c r="A92" s="214">
        <v>142001</v>
      </c>
      <c r="B92" s="214">
        <v>86</v>
      </c>
      <c r="C92" s="215" t="s">
        <v>139</v>
      </c>
      <c r="D92" s="214"/>
      <c r="E92" s="215" t="s">
        <v>139</v>
      </c>
      <c r="F92" s="215" t="s">
        <v>11</v>
      </c>
      <c r="G92" s="214" t="s">
        <v>12</v>
      </c>
      <c r="H92" s="214"/>
      <c r="I92" s="215"/>
    </row>
    <row r="93" spans="1:9" ht="23.25">
      <c r="A93" s="214">
        <v>143001</v>
      </c>
      <c r="B93" s="214">
        <v>87</v>
      </c>
      <c r="C93" s="215" t="s">
        <v>140</v>
      </c>
      <c r="D93" s="214"/>
      <c r="E93" s="215" t="s">
        <v>140</v>
      </c>
      <c r="F93" s="215" t="s">
        <v>11</v>
      </c>
      <c r="G93" s="214" t="s">
        <v>12</v>
      </c>
      <c r="H93" s="214"/>
      <c r="I93" s="215"/>
    </row>
    <row r="94" spans="1:9" ht="23.25">
      <c r="A94" s="214">
        <v>134001</v>
      </c>
      <c r="B94" s="214">
        <v>88</v>
      </c>
      <c r="C94" s="215" t="s">
        <v>141</v>
      </c>
      <c r="D94" s="214"/>
      <c r="E94" s="215" t="s">
        <v>141</v>
      </c>
      <c r="F94" s="215" t="s">
        <v>11</v>
      </c>
      <c r="G94" s="214" t="s">
        <v>12</v>
      </c>
      <c r="H94" s="214"/>
      <c r="I94" s="215"/>
    </row>
    <row r="95" spans="1:9" ht="23.25">
      <c r="A95" s="214">
        <v>133001</v>
      </c>
      <c r="B95" s="214">
        <v>89</v>
      </c>
      <c r="C95" s="215" t="s">
        <v>142</v>
      </c>
      <c r="D95" s="214"/>
      <c r="E95" s="215" t="s">
        <v>142</v>
      </c>
      <c r="F95" s="215" t="s">
        <v>11</v>
      </c>
      <c r="G95" s="214" t="s">
        <v>12</v>
      </c>
      <c r="H95" s="214"/>
      <c r="I95" s="215"/>
    </row>
    <row r="96" spans="1:9" ht="23.25">
      <c r="A96" s="214">
        <v>135001</v>
      </c>
      <c r="B96" s="214">
        <v>90</v>
      </c>
      <c r="C96" s="215" t="s">
        <v>143</v>
      </c>
      <c r="D96" s="214"/>
      <c r="E96" s="215" t="s">
        <v>143</v>
      </c>
      <c r="F96" s="215" t="s">
        <v>11</v>
      </c>
      <c r="G96" s="214" t="s">
        <v>12</v>
      </c>
      <c r="H96" s="214"/>
      <c r="I96" s="215"/>
    </row>
    <row r="97" spans="1:9" ht="23.25">
      <c r="A97" s="214">
        <v>175001</v>
      </c>
      <c r="B97" s="214">
        <v>91</v>
      </c>
      <c r="C97" s="215" t="s">
        <v>144</v>
      </c>
      <c r="D97" s="214"/>
      <c r="E97" s="215" t="s">
        <v>144</v>
      </c>
      <c r="F97" s="215" t="s">
        <v>11</v>
      </c>
      <c r="G97" s="214" t="s">
        <v>12</v>
      </c>
      <c r="H97" s="214"/>
      <c r="I97" s="215"/>
    </row>
    <row r="98" spans="1:9" ht="23.25">
      <c r="A98" s="214">
        <v>255001</v>
      </c>
      <c r="B98" s="214">
        <v>92</v>
      </c>
      <c r="C98" s="215" t="s">
        <v>145</v>
      </c>
      <c r="D98" s="214"/>
      <c r="E98" s="215" t="s">
        <v>145</v>
      </c>
      <c r="F98" s="215" t="s">
        <v>20</v>
      </c>
      <c r="G98" s="214" t="s">
        <v>12</v>
      </c>
      <c r="H98" s="214"/>
      <c r="I98" s="215"/>
    </row>
    <row r="99" spans="1:9" ht="23.25">
      <c r="A99" s="214">
        <v>267001</v>
      </c>
      <c r="B99" s="214">
        <v>93</v>
      </c>
      <c r="C99" s="215" t="s">
        <v>146</v>
      </c>
      <c r="D99" s="214"/>
      <c r="E99" s="215" t="s">
        <v>146</v>
      </c>
      <c r="F99" s="215" t="s">
        <v>20</v>
      </c>
      <c r="G99" s="214" t="s">
        <v>12</v>
      </c>
      <c r="H99" s="214"/>
      <c r="I99" s="215"/>
    </row>
    <row r="100" spans="1:9" ht="23.25">
      <c r="A100" s="214">
        <v>144001</v>
      </c>
      <c r="B100" s="214">
        <v>94</v>
      </c>
      <c r="C100" s="215" t="s">
        <v>147</v>
      </c>
      <c r="D100" s="214"/>
      <c r="E100" s="215" t="s">
        <v>147</v>
      </c>
      <c r="F100" s="215" t="s">
        <v>11</v>
      </c>
      <c r="G100" s="214" t="s">
        <v>12</v>
      </c>
      <c r="H100" s="214"/>
      <c r="I100" s="215"/>
    </row>
    <row r="101" spans="1:9" ht="23.25">
      <c r="A101" s="214">
        <v>259001</v>
      </c>
      <c r="B101" s="214">
        <v>95</v>
      </c>
      <c r="C101" s="215" t="s">
        <v>148</v>
      </c>
      <c r="D101" s="214"/>
      <c r="E101" s="215" t="s">
        <v>148</v>
      </c>
      <c r="F101" s="215" t="s">
        <v>20</v>
      </c>
      <c r="G101" s="214" t="s">
        <v>12</v>
      </c>
      <c r="H101" s="214"/>
      <c r="I101" s="215"/>
    </row>
    <row r="102" spans="1:9" ht="23.25">
      <c r="A102" s="214">
        <v>260001</v>
      </c>
      <c r="B102" s="214">
        <v>96</v>
      </c>
      <c r="C102" s="215" t="s">
        <v>149</v>
      </c>
      <c r="D102" s="214"/>
      <c r="E102" s="215" t="s">
        <v>149</v>
      </c>
      <c r="F102" s="215" t="s">
        <v>20</v>
      </c>
      <c r="G102" s="214" t="s">
        <v>12</v>
      </c>
      <c r="H102" s="214"/>
      <c r="I102" s="215"/>
    </row>
    <row r="103" spans="1:9" ht="23.25">
      <c r="A103" s="214">
        <v>185001</v>
      </c>
      <c r="B103" s="214">
        <v>97</v>
      </c>
      <c r="C103" s="215" t="s">
        <v>150</v>
      </c>
      <c r="D103" s="214"/>
      <c r="E103" s="215" t="s">
        <v>150</v>
      </c>
      <c r="F103" s="215" t="s">
        <v>11</v>
      </c>
      <c r="G103" s="214" t="s">
        <v>12</v>
      </c>
      <c r="H103" s="214"/>
      <c r="I103" s="215"/>
    </row>
    <row r="104" spans="1:9" ht="23.25">
      <c r="A104" s="214">
        <v>333001</v>
      </c>
      <c r="B104" s="214">
        <v>98</v>
      </c>
      <c r="C104" s="215" t="s">
        <v>151</v>
      </c>
      <c r="D104" s="214"/>
      <c r="E104" s="215" t="s">
        <v>151</v>
      </c>
      <c r="F104" s="215" t="s">
        <v>29</v>
      </c>
      <c r="G104" s="214" t="s">
        <v>12</v>
      </c>
      <c r="H104" s="214"/>
      <c r="I104" s="215"/>
    </row>
    <row r="105" spans="1:9" ht="23.25">
      <c r="A105" s="214">
        <v>122001</v>
      </c>
      <c r="B105" s="214">
        <v>99</v>
      </c>
      <c r="C105" s="215" t="s">
        <v>152</v>
      </c>
      <c r="D105" s="214"/>
      <c r="E105" s="215" t="s">
        <v>152</v>
      </c>
      <c r="F105" s="215" t="s">
        <v>34</v>
      </c>
      <c r="G105" s="214" t="s">
        <v>12</v>
      </c>
      <c r="H105" s="214"/>
      <c r="I105" s="215"/>
    </row>
    <row r="106" spans="1:9" ht="23.25">
      <c r="A106" s="214">
        <v>136001</v>
      </c>
      <c r="B106" s="214">
        <v>100</v>
      </c>
      <c r="C106" s="215" t="s">
        <v>153</v>
      </c>
      <c r="D106" s="214"/>
      <c r="E106" s="215" t="s">
        <v>153</v>
      </c>
      <c r="F106" s="215" t="s">
        <v>29</v>
      </c>
      <c r="G106" s="214" t="s">
        <v>12</v>
      </c>
      <c r="H106" s="214"/>
      <c r="I106" s="215"/>
    </row>
    <row r="107" spans="1:9" ht="23.25">
      <c r="A107" s="214">
        <v>251001</v>
      </c>
      <c r="B107" s="214">
        <v>101</v>
      </c>
      <c r="C107" s="215" t="s">
        <v>154</v>
      </c>
      <c r="D107" s="214"/>
      <c r="E107" s="215" t="s">
        <v>154</v>
      </c>
      <c r="F107" s="215" t="s">
        <v>20</v>
      </c>
      <c r="G107" s="214" t="s">
        <v>12</v>
      </c>
      <c r="H107" s="214"/>
      <c r="I107" s="215"/>
    </row>
    <row r="108" spans="1:9" ht="23.25">
      <c r="A108" s="214">
        <v>174001</v>
      </c>
      <c r="B108" s="214">
        <v>102</v>
      </c>
      <c r="C108" s="215" t="s">
        <v>155</v>
      </c>
      <c r="D108" s="214"/>
      <c r="E108" s="215" t="s">
        <v>155</v>
      </c>
      <c r="F108" s="215" t="s">
        <v>11</v>
      </c>
      <c r="G108" s="214" t="s">
        <v>12</v>
      </c>
      <c r="H108" s="214"/>
      <c r="I108" s="215"/>
    </row>
    <row r="109" spans="1:9" ht="23.25">
      <c r="A109" s="214">
        <v>268001</v>
      </c>
      <c r="B109" s="214">
        <v>103</v>
      </c>
      <c r="C109" s="215" t="s">
        <v>156</v>
      </c>
      <c r="D109" s="214"/>
      <c r="E109" s="215" t="s">
        <v>156</v>
      </c>
      <c r="F109" s="215" t="s">
        <v>20</v>
      </c>
      <c r="G109" s="214" t="s">
        <v>12</v>
      </c>
      <c r="H109" s="214"/>
      <c r="I109" s="215"/>
    </row>
    <row r="110" spans="1:9" ht="23.25">
      <c r="A110" s="214">
        <v>258001</v>
      </c>
      <c r="B110" s="214">
        <v>104</v>
      </c>
      <c r="C110" s="215" t="s">
        <v>157</v>
      </c>
      <c r="D110" s="214"/>
      <c r="E110" s="215" t="s">
        <v>157</v>
      </c>
      <c r="F110" s="215" t="s">
        <v>20</v>
      </c>
      <c r="G110" s="214" t="s">
        <v>12</v>
      </c>
      <c r="H110" s="214"/>
      <c r="I110" s="215"/>
    </row>
    <row r="111" spans="1:9" ht="23.25">
      <c r="A111" s="214">
        <v>252002</v>
      </c>
      <c r="B111" s="214">
        <v>105</v>
      </c>
      <c r="C111" s="215" t="s">
        <v>158</v>
      </c>
      <c r="D111" s="214"/>
      <c r="E111" s="215" t="s">
        <v>158</v>
      </c>
      <c r="F111" s="215" t="s">
        <v>11</v>
      </c>
      <c r="G111" s="214" t="s">
        <v>12</v>
      </c>
      <c r="H111" s="214"/>
      <c r="I111" s="215"/>
    </row>
    <row r="112" spans="1:9" ht="23.25">
      <c r="A112" s="214">
        <v>256001</v>
      </c>
      <c r="B112" s="214">
        <v>106</v>
      </c>
      <c r="C112" s="215" t="s">
        <v>159</v>
      </c>
      <c r="D112" s="214"/>
      <c r="E112" s="215" t="s">
        <v>159</v>
      </c>
      <c r="F112" s="215" t="s">
        <v>20</v>
      </c>
      <c r="G112" s="214" t="s">
        <v>12</v>
      </c>
      <c r="H112" s="214"/>
      <c r="I112" s="215"/>
    </row>
    <row r="113" spans="1:9" ht="23.25">
      <c r="A113" s="214">
        <v>272001</v>
      </c>
      <c r="B113" s="214">
        <v>107</v>
      </c>
      <c r="C113" s="215" t="s">
        <v>160</v>
      </c>
      <c r="D113" s="214"/>
      <c r="E113" s="215" t="s">
        <v>160</v>
      </c>
      <c r="F113" s="215" t="s">
        <v>20</v>
      </c>
      <c r="G113" s="214" t="s">
        <v>12</v>
      </c>
      <c r="H113" s="214"/>
      <c r="I113" s="215"/>
    </row>
    <row r="114" spans="1:9" ht="23.25">
      <c r="A114" s="214">
        <v>311001</v>
      </c>
      <c r="B114" s="214">
        <v>108</v>
      </c>
      <c r="C114" s="215" t="s">
        <v>161</v>
      </c>
      <c r="D114" s="214"/>
      <c r="E114" s="215" t="s">
        <v>161</v>
      </c>
      <c r="F114" s="215" t="s">
        <v>44</v>
      </c>
      <c r="G114" s="214" t="s">
        <v>12</v>
      </c>
      <c r="H114" s="214"/>
      <c r="I114" s="215"/>
    </row>
    <row r="115" spans="1:9" ht="23.25">
      <c r="A115" s="214">
        <v>312001</v>
      </c>
      <c r="B115" s="214">
        <v>109</v>
      </c>
      <c r="C115" s="215" t="s">
        <v>162</v>
      </c>
      <c r="D115" s="214"/>
      <c r="E115" s="215" t="s">
        <v>162</v>
      </c>
      <c r="F115" s="215" t="s">
        <v>44</v>
      </c>
      <c r="G115" s="214" t="s">
        <v>12</v>
      </c>
      <c r="H115" s="214"/>
      <c r="I115" s="215"/>
    </row>
    <row r="116" spans="1:9" ht="23.25">
      <c r="A116" s="214">
        <v>314001</v>
      </c>
      <c r="B116" s="214">
        <v>110</v>
      </c>
      <c r="C116" s="215" t="s">
        <v>163</v>
      </c>
      <c r="D116" s="214"/>
      <c r="E116" s="215" t="s">
        <v>163</v>
      </c>
      <c r="F116" s="215" t="s">
        <v>44</v>
      </c>
      <c r="G116" s="214" t="s">
        <v>12</v>
      </c>
      <c r="H116" s="214"/>
      <c r="I116" s="215"/>
    </row>
    <row r="117" spans="1:9" ht="23.25">
      <c r="A117" s="214">
        <v>371001</v>
      </c>
      <c r="B117" s="214">
        <v>111</v>
      </c>
      <c r="C117" s="215" t="s">
        <v>164</v>
      </c>
      <c r="D117" s="214"/>
      <c r="E117" s="215" t="s">
        <v>164</v>
      </c>
      <c r="F117" s="215" t="s">
        <v>34</v>
      </c>
      <c r="G117" s="214" t="s">
        <v>12</v>
      </c>
      <c r="H117" s="214"/>
      <c r="I117" s="215"/>
    </row>
    <row r="118" spans="1:9" ht="23.25">
      <c r="A118" s="214">
        <v>372001</v>
      </c>
      <c r="B118" s="214">
        <v>112</v>
      </c>
      <c r="C118" s="215" t="s">
        <v>165</v>
      </c>
      <c r="D118" s="214"/>
      <c r="E118" s="215" t="s">
        <v>165</v>
      </c>
      <c r="F118" s="215" t="s">
        <v>34</v>
      </c>
      <c r="G118" s="214" t="s">
        <v>12</v>
      </c>
      <c r="H118" s="214"/>
      <c r="I118" s="215"/>
    </row>
    <row r="119" spans="1:9" ht="23.25">
      <c r="A119" s="214">
        <v>415001</v>
      </c>
      <c r="B119" s="214">
        <v>113</v>
      </c>
      <c r="C119" s="215" t="s">
        <v>166</v>
      </c>
      <c r="D119" s="214"/>
      <c r="E119" s="215" t="s">
        <v>166</v>
      </c>
      <c r="F119" s="215" t="s">
        <v>31</v>
      </c>
      <c r="G119" s="214" t="s">
        <v>12</v>
      </c>
      <c r="H119" s="214"/>
      <c r="I119" s="215"/>
    </row>
    <row r="120" spans="1:9" ht="23.25">
      <c r="A120" s="214">
        <v>426001</v>
      </c>
      <c r="B120" s="214">
        <v>114</v>
      </c>
      <c r="C120" s="215" t="s">
        <v>167</v>
      </c>
      <c r="D120" s="214"/>
      <c r="E120" s="215" t="s">
        <v>167</v>
      </c>
      <c r="F120" s="215" t="s">
        <v>31</v>
      </c>
      <c r="G120" s="214" t="s">
        <v>12</v>
      </c>
      <c r="H120" s="214"/>
      <c r="I120" s="215"/>
    </row>
    <row r="121" spans="1:9" ht="23.25">
      <c r="A121" s="214">
        <v>412001</v>
      </c>
      <c r="B121" s="214">
        <v>115</v>
      </c>
      <c r="C121" s="215" t="s">
        <v>168</v>
      </c>
      <c r="D121" s="214"/>
      <c r="E121" s="215" t="s">
        <v>168</v>
      </c>
      <c r="F121" s="215" t="s">
        <v>31</v>
      </c>
      <c r="G121" s="214" t="s">
        <v>12</v>
      </c>
      <c r="H121" s="214"/>
      <c r="I121" s="215"/>
    </row>
    <row r="122" spans="1:9" ht="23.25">
      <c r="A122" s="214">
        <v>336001</v>
      </c>
      <c r="B122" s="214">
        <v>116</v>
      </c>
      <c r="C122" s="215" t="s">
        <v>169</v>
      </c>
      <c r="D122" s="214"/>
      <c r="E122" s="215" t="s">
        <v>169</v>
      </c>
      <c r="F122" s="215" t="s">
        <v>29</v>
      </c>
      <c r="G122" s="214" t="s">
        <v>12</v>
      </c>
      <c r="H122" s="214"/>
      <c r="I122" s="215"/>
    </row>
    <row r="123" spans="1:9" ht="23.25">
      <c r="A123" s="214">
        <v>474001</v>
      </c>
      <c r="B123" s="214">
        <v>117</v>
      </c>
      <c r="C123" s="215" t="s">
        <v>170</v>
      </c>
      <c r="D123" s="214"/>
      <c r="E123" s="215" t="s">
        <v>170</v>
      </c>
      <c r="F123" s="215" t="s">
        <v>34</v>
      </c>
      <c r="G123" s="214" t="s">
        <v>12</v>
      </c>
      <c r="H123" s="214"/>
      <c r="I123" s="215"/>
    </row>
    <row r="124" spans="1:9" ht="23.25">
      <c r="A124" s="214">
        <v>478001</v>
      </c>
      <c r="B124" s="214">
        <v>118</v>
      </c>
      <c r="C124" s="215" t="s">
        <v>171</v>
      </c>
      <c r="D124" s="214"/>
      <c r="E124" s="215" t="s">
        <v>171</v>
      </c>
      <c r="F124" s="215" t="s">
        <v>34</v>
      </c>
      <c r="G124" s="214" t="s">
        <v>12</v>
      </c>
      <c r="H124" s="214"/>
      <c r="I124" s="215"/>
    </row>
    <row r="125" spans="1:9" ht="23.25">
      <c r="A125" s="214">
        <v>370001</v>
      </c>
      <c r="B125" s="214">
        <v>119</v>
      </c>
      <c r="C125" s="215" t="s">
        <v>172</v>
      </c>
      <c r="D125" s="214"/>
      <c r="E125" s="215" t="s">
        <v>172</v>
      </c>
      <c r="F125" s="215" t="s">
        <v>34</v>
      </c>
      <c r="G125" s="214" t="s">
        <v>12</v>
      </c>
      <c r="H125" s="214"/>
      <c r="I125" s="215"/>
    </row>
    <row r="126" spans="1:9" ht="23.25">
      <c r="A126" s="214">
        <v>270004</v>
      </c>
      <c r="B126" s="214">
        <v>120</v>
      </c>
      <c r="C126" s="215" t="s">
        <v>173</v>
      </c>
      <c r="D126" s="214"/>
      <c r="E126" s="215" t="s">
        <v>173</v>
      </c>
      <c r="F126" s="215" t="s">
        <v>20</v>
      </c>
      <c r="G126" s="214" t="s">
        <v>12</v>
      </c>
      <c r="H126" s="214"/>
      <c r="I126" s="215"/>
    </row>
    <row r="127" spans="1:9" ht="23.25">
      <c r="A127" s="214">
        <v>250005</v>
      </c>
      <c r="B127" s="214">
        <v>121</v>
      </c>
      <c r="C127" s="215" t="s">
        <v>174</v>
      </c>
      <c r="D127" s="214"/>
      <c r="E127" s="215" t="s">
        <v>174</v>
      </c>
      <c r="F127" s="215" t="s">
        <v>20</v>
      </c>
      <c r="G127" s="214" t="s">
        <v>175</v>
      </c>
      <c r="H127" s="214"/>
      <c r="I127" s="215"/>
    </row>
    <row r="128" spans="1:9" ht="23.25">
      <c r="A128" s="214">
        <v>250006</v>
      </c>
      <c r="B128" s="214">
        <v>122</v>
      </c>
      <c r="C128" s="215" t="s">
        <v>176</v>
      </c>
      <c r="D128" s="214"/>
      <c r="E128" s="215" t="s">
        <v>176</v>
      </c>
      <c r="F128" s="215" t="s">
        <v>20</v>
      </c>
      <c r="G128" s="214" t="s">
        <v>175</v>
      </c>
      <c r="H128" s="214"/>
      <c r="I128" s="215"/>
    </row>
    <row r="129" spans="1:9" ht="23.25">
      <c r="A129" s="214">
        <v>250007</v>
      </c>
      <c r="B129" s="214">
        <v>123</v>
      </c>
      <c r="C129" s="215" t="s">
        <v>177</v>
      </c>
      <c r="D129" s="214"/>
      <c r="E129" s="215" t="s">
        <v>177</v>
      </c>
      <c r="F129" s="215" t="s">
        <v>20</v>
      </c>
      <c r="G129" s="214" t="s">
        <v>175</v>
      </c>
      <c r="H129" s="214"/>
      <c r="I129" s="215"/>
    </row>
    <row r="130" spans="1:9" ht="23.25">
      <c r="A130" s="214">
        <v>250008</v>
      </c>
      <c r="B130" s="214">
        <v>124</v>
      </c>
      <c r="C130" s="215" t="s">
        <v>178</v>
      </c>
      <c r="D130" s="214"/>
      <c r="E130" s="215" t="s">
        <v>178</v>
      </c>
      <c r="F130" s="215" t="s">
        <v>20</v>
      </c>
      <c r="G130" s="214" t="s">
        <v>175</v>
      </c>
      <c r="H130" s="214"/>
      <c r="I130" s="215"/>
    </row>
    <row r="131" spans="1:9" ht="23.25">
      <c r="A131" s="214">
        <v>250009</v>
      </c>
      <c r="B131" s="214">
        <v>125</v>
      </c>
      <c r="C131" s="215" t="s">
        <v>179</v>
      </c>
      <c r="D131" s="214"/>
      <c r="E131" s="215" t="s">
        <v>179</v>
      </c>
      <c r="F131" s="215" t="s">
        <v>20</v>
      </c>
      <c r="G131" s="214" t="s">
        <v>175</v>
      </c>
      <c r="H131" s="214"/>
      <c r="I131" s="215"/>
    </row>
    <row r="132" spans="1:9" ht="23.25">
      <c r="A132" s="214">
        <v>250010</v>
      </c>
      <c r="B132" s="214">
        <v>126</v>
      </c>
      <c r="C132" s="215" t="s">
        <v>180</v>
      </c>
      <c r="D132" s="214"/>
      <c r="E132" s="215" t="s">
        <v>180</v>
      </c>
      <c r="F132" s="215" t="s">
        <v>20</v>
      </c>
      <c r="G132" s="214" t="s">
        <v>175</v>
      </c>
      <c r="H132" s="214"/>
      <c r="I132" s="215"/>
    </row>
    <row r="133" spans="1:9" ht="23.25">
      <c r="A133" s="214">
        <v>250011</v>
      </c>
      <c r="B133" s="214">
        <v>127</v>
      </c>
      <c r="C133" s="215" t="s">
        <v>181</v>
      </c>
      <c r="D133" s="214"/>
      <c r="E133" s="215" t="s">
        <v>181</v>
      </c>
      <c r="F133" s="215" t="s">
        <v>20</v>
      </c>
      <c r="G133" s="214" t="s">
        <v>175</v>
      </c>
      <c r="H133" s="214"/>
      <c r="I133" s="215"/>
    </row>
    <row r="134" spans="1:9" ht="23.25">
      <c r="A134" s="214">
        <v>250012</v>
      </c>
      <c r="B134" s="214">
        <v>128</v>
      </c>
      <c r="C134" s="215" t="s">
        <v>182</v>
      </c>
      <c r="D134" s="214"/>
      <c r="E134" s="215" t="s">
        <v>182</v>
      </c>
      <c r="F134" s="215" t="s">
        <v>20</v>
      </c>
      <c r="G134" s="214" t="s">
        <v>175</v>
      </c>
      <c r="H134" s="214"/>
      <c r="I134" s="215"/>
    </row>
    <row r="135" spans="1:9" ht="23.25">
      <c r="A135" s="214">
        <v>250013</v>
      </c>
      <c r="B135" s="214">
        <v>129</v>
      </c>
      <c r="C135" s="215" t="s">
        <v>183</v>
      </c>
      <c r="D135" s="214"/>
      <c r="E135" s="215" t="s">
        <v>183</v>
      </c>
      <c r="F135" s="215" t="s">
        <v>20</v>
      </c>
      <c r="G135" s="214" t="s">
        <v>175</v>
      </c>
      <c r="H135" s="214"/>
      <c r="I135" s="215"/>
    </row>
    <row r="136" spans="1:9" ht="23.25">
      <c r="A136" s="214">
        <v>250014</v>
      </c>
      <c r="B136" s="214">
        <v>130</v>
      </c>
      <c r="C136" s="215" t="s">
        <v>184</v>
      </c>
      <c r="D136" s="214"/>
      <c r="E136" s="215" t="s">
        <v>184</v>
      </c>
      <c r="F136" s="215" t="s">
        <v>20</v>
      </c>
      <c r="G136" s="214" t="s">
        <v>175</v>
      </c>
      <c r="H136" s="214"/>
      <c r="I136" s="215"/>
    </row>
    <row r="137" spans="1:9" ht="23.25">
      <c r="A137" s="214">
        <v>250015</v>
      </c>
      <c r="B137" s="214">
        <v>131</v>
      </c>
      <c r="C137" s="215" t="s">
        <v>185</v>
      </c>
      <c r="D137" s="214"/>
      <c r="E137" s="215" t="s">
        <v>185</v>
      </c>
      <c r="F137" s="215" t="s">
        <v>20</v>
      </c>
      <c r="G137" s="214" t="s">
        <v>175</v>
      </c>
      <c r="H137" s="214"/>
      <c r="I137" s="215"/>
    </row>
    <row r="138" spans="1:9" ht="23.25">
      <c r="A138" s="214">
        <v>250016</v>
      </c>
      <c r="B138" s="214">
        <v>132</v>
      </c>
      <c r="C138" s="215" t="s">
        <v>186</v>
      </c>
      <c r="D138" s="214"/>
      <c r="E138" s="215" t="s">
        <v>186</v>
      </c>
      <c r="F138" s="215" t="s">
        <v>20</v>
      </c>
      <c r="G138" s="214" t="s">
        <v>175</v>
      </c>
      <c r="H138" s="214"/>
      <c r="I138" s="215"/>
    </row>
    <row r="139" spans="1:9" ht="23.25">
      <c r="A139" s="214">
        <v>250017</v>
      </c>
      <c r="B139" s="214">
        <v>133</v>
      </c>
      <c r="C139" s="215" t="s">
        <v>187</v>
      </c>
      <c r="D139" s="214"/>
      <c r="E139" s="215" t="s">
        <v>187</v>
      </c>
      <c r="F139" s="215" t="s">
        <v>20</v>
      </c>
      <c r="G139" s="214" t="s">
        <v>175</v>
      </c>
      <c r="H139" s="214"/>
      <c r="I139" s="215"/>
    </row>
    <row r="140" spans="1:9" ht="23.25">
      <c r="A140" s="214">
        <v>250018</v>
      </c>
      <c r="B140" s="214">
        <v>134</v>
      </c>
      <c r="C140" s="215" t="s">
        <v>188</v>
      </c>
      <c r="D140" s="214"/>
      <c r="E140" s="215" t="s">
        <v>188</v>
      </c>
      <c r="F140" s="215" t="s">
        <v>20</v>
      </c>
      <c r="G140" s="214" t="s">
        <v>175</v>
      </c>
      <c r="H140" s="214"/>
      <c r="I140" s="215"/>
    </row>
    <row r="141" spans="1:9" ht="23.25">
      <c r="A141" s="214">
        <v>250019</v>
      </c>
      <c r="B141" s="214">
        <v>135</v>
      </c>
      <c r="C141" s="215" t="s">
        <v>189</v>
      </c>
      <c r="D141" s="214"/>
      <c r="E141" s="215" t="s">
        <v>189</v>
      </c>
      <c r="F141" s="215" t="s">
        <v>20</v>
      </c>
      <c r="G141" s="214" t="s">
        <v>175</v>
      </c>
      <c r="H141" s="214"/>
      <c r="I141" s="215"/>
    </row>
    <row r="142" spans="1:9" ht="23.25">
      <c r="A142" s="214">
        <v>250021</v>
      </c>
      <c r="B142" s="214">
        <v>136</v>
      </c>
      <c r="C142" s="215" t="s">
        <v>190</v>
      </c>
      <c r="D142" s="214"/>
      <c r="E142" s="215" t="s">
        <v>190</v>
      </c>
      <c r="F142" s="215" t="s">
        <v>20</v>
      </c>
      <c r="G142" s="214" t="s">
        <v>175</v>
      </c>
      <c r="H142" s="214"/>
      <c r="I142" s="215"/>
    </row>
    <row r="143" spans="1:9" ht="23.25">
      <c r="A143" s="214">
        <v>250048</v>
      </c>
      <c r="B143" s="214">
        <v>137</v>
      </c>
      <c r="C143" s="215" t="s">
        <v>191</v>
      </c>
      <c r="D143" s="214"/>
      <c r="E143" s="215" t="s">
        <v>191</v>
      </c>
      <c r="F143" s="215" t="s">
        <v>20</v>
      </c>
      <c r="G143" s="214" t="s">
        <v>175</v>
      </c>
      <c r="H143" s="214"/>
      <c r="I143" s="215"/>
    </row>
    <row r="144" spans="1:9" ht="23.25">
      <c r="A144" s="214">
        <v>250050</v>
      </c>
      <c r="B144" s="214">
        <v>138</v>
      </c>
      <c r="C144" s="215" t="s">
        <v>192</v>
      </c>
      <c r="D144" s="214"/>
      <c r="E144" s="215" t="s">
        <v>192</v>
      </c>
      <c r="F144" s="215" t="s">
        <v>20</v>
      </c>
      <c r="G144" s="214" t="s">
        <v>175</v>
      </c>
      <c r="H144" s="214"/>
      <c r="I144" s="215"/>
    </row>
    <row r="145" spans="1:9" ht="23.25">
      <c r="A145" s="214">
        <v>250051</v>
      </c>
      <c r="B145" s="214">
        <v>139</v>
      </c>
      <c r="C145" s="215" t="s">
        <v>193</v>
      </c>
      <c r="D145" s="214"/>
      <c r="E145" s="215" t="s">
        <v>193</v>
      </c>
      <c r="F145" s="215" t="s">
        <v>20</v>
      </c>
      <c r="G145" s="214" t="s">
        <v>175</v>
      </c>
      <c r="H145" s="214"/>
      <c r="I145" s="215"/>
    </row>
    <row r="146" spans="1:9" ht="23.25">
      <c r="A146" s="214">
        <v>250053</v>
      </c>
      <c r="B146" s="214">
        <v>140</v>
      </c>
      <c r="C146" s="215" t="s">
        <v>194</v>
      </c>
      <c r="D146" s="214"/>
      <c r="E146" s="215" t="s">
        <v>194</v>
      </c>
      <c r="F146" s="215" t="s">
        <v>20</v>
      </c>
      <c r="G146" s="214" t="s">
        <v>175</v>
      </c>
      <c r="H146" s="214"/>
      <c r="I146" s="215"/>
    </row>
    <row r="147" spans="1:9" ht="23.25">
      <c r="A147" s="214">
        <v>250054</v>
      </c>
      <c r="B147" s="214">
        <v>141</v>
      </c>
      <c r="C147" s="215" t="s">
        <v>195</v>
      </c>
      <c r="D147" s="214"/>
      <c r="E147" s="215" t="s">
        <v>195</v>
      </c>
      <c r="F147" s="215" t="s">
        <v>20</v>
      </c>
      <c r="G147" s="214" t="s">
        <v>175</v>
      </c>
      <c r="H147" s="214"/>
      <c r="I147" s="215"/>
    </row>
    <row r="148" spans="1:9" ht="23.25">
      <c r="A148" s="214">
        <v>250055</v>
      </c>
      <c r="B148" s="214">
        <v>142</v>
      </c>
      <c r="C148" s="215" t="s">
        <v>196</v>
      </c>
      <c r="D148" s="214"/>
      <c r="E148" s="215" t="s">
        <v>196</v>
      </c>
      <c r="F148" s="215" t="s">
        <v>20</v>
      </c>
      <c r="G148" s="214" t="s">
        <v>175</v>
      </c>
      <c r="H148" s="214"/>
      <c r="I148" s="215"/>
    </row>
    <row r="149" spans="1:9" ht="23.25">
      <c r="A149" s="214">
        <v>250057</v>
      </c>
      <c r="B149" s="214">
        <v>143</v>
      </c>
      <c r="C149" s="215" t="s">
        <v>197</v>
      </c>
      <c r="D149" s="214"/>
      <c r="E149" s="215" t="s">
        <v>197</v>
      </c>
      <c r="F149" s="215" t="s">
        <v>20</v>
      </c>
      <c r="G149" s="214" t="s">
        <v>175</v>
      </c>
      <c r="H149" s="214"/>
      <c r="I149" s="215"/>
    </row>
    <row r="150" spans="1:9" ht="23.25">
      <c r="A150" s="214">
        <v>250058</v>
      </c>
      <c r="B150" s="214">
        <v>144</v>
      </c>
      <c r="C150" s="215" t="s">
        <v>198</v>
      </c>
      <c r="D150" s="214"/>
      <c r="E150" s="215" t="s">
        <v>198</v>
      </c>
      <c r="F150" s="215" t="s">
        <v>20</v>
      </c>
      <c r="G150" s="214" t="s">
        <v>175</v>
      </c>
      <c r="H150" s="214"/>
      <c r="I150" s="215"/>
    </row>
    <row r="151" spans="1:9" ht="23.25">
      <c r="A151" s="214">
        <v>361001</v>
      </c>
      <c r="B151" s="214">
        <v>145</v>
      </c>
      <c r="C151" s="215" t="s">
        <v>199</v>
      </c>
      <c r="D151" s="214"/>
      <c r="E151" s="215" t="s">
        <v>199</v>
      </c>
      <c r="F151" s="215" t="s">
        <v>34</v>
      </c>
      <c r="G151" s="214" t="s">
        <v>12</v>
      </c>
      <c r="H151" s="214"/>
      <c r="I151" s="215"/>
    </row>
    <row r="152" spans="1:9" ht="23.25">
      <c r="A152" s="214">
        <v>362001</v>
      </c>
      <c r="B152" s="214">
        <v>146</v>
      </c>
      <c r="C152" s="215" t="s">
        <v>200</v>
      </c>
      <c r="D152" s="214"/>
      <c r="E152" s="215" t="s">
        <v>200</v>
      </c>
      <c r="F152" s="215" t="s">
        <v>34</v>
      </c>
      <c r="G152" s="214" t="s">
        <v>12</v>
      </c>
      <c r="H152" s="214"/>
      <c r="I152" s="215"/>
    </row>
    <row r="153" spans="1:9" ht="23.25">
      <c r="A153" s="214">
        <v>373001</v>
      </c>
      <c r="B153" s="214">
        <v>147</v>
      </c>
      <c r="C153" s="215" t="s">
        <v>201</v>
      </c>
      <c r="D153" s="214"/>
      <c r="E153" s="215" t="s">
        <v>201</v>
      </c>
      <c r="F153" s="215" t="s">
        <v>34</v>
      </c>
      <c r="G153" s="214" t="s">
        <v>12</v>
      </c>
      <c r="H153" s="214"/>
      <c r="I153" s="215"/>
    </row>
    <row r="154" spans="1:9" ht="23.25">
      <c r="A154" s="214">
        <v>470001</v>
      </c>
      <c r="B154" s="214">
        <v>148</v>
      </c>
      <c r="C154" s="215" t="s">
        <v>202</v>
      </c>
      <c r="D154" s="214"/>
      <c r="E154" s="215" t="s">
        <v>202</v>
      </c>
      <c r="F154" s="215" t="s">
        <v>34</v>
      </c>
      <c r="G154" s="214" t="s">
        <v>12</v>
      </c>
      <c r="H154" s="214"/>
      <c r="I154" s="215"/>
    </row>
    <row r="155" spans="1:9" ht="23.25">
      <c r="A155" s="214">
        <v>471001</v>
      </c>
      <c r="B155" s="214">
        <v>149</v>
      </c>
      <c r="C155" s="215" t="s">
        <v>203</v>
      </c>
      <c r="D155" s="214"/>
      <c r="E155" s="215" t="s">
        <v>203</v>
      </c>
      <c r="F155" s="215" t="s">
        <v>34</v>
      </c>
      <c r="G155" s="214" t="s">
        <v>12</v>
      </c>
      <c r="H155" s="214"/>
      <c r="I155" s="215"/>
    </row>
    <row r="156" spans="1:9" ht="23.25">
      <c r="A156" s="214">
        <v>363001</v>
      </c>
      <c r="B156" s="214">
        <v>150</v>
      </c>
      <c r="C156" s="215" t="s">
        <v>204</v>
      </c>
      <c r="D156" s="214"/>
      <c r="E156" s="215" t="s">
        <v>204</v>
      </c>
      <c r="F156" s="215" t="s">
        <v>34</v>
      </c>
      <c r="G156" s="214" t="s">
        <v>12</v>
      </c>
      <c r="H156" s="214"/>
      <c r="I156" s="215"/>
    </row>
    <row r="157" spans="1:9" ht="23.25">
      <c r="A157" s="214">
        <v>450001</v>
      </c>
      <c r="B157" s="214">
        <v>151</v>
      </c>
      <c r="C157" s="215" t="s">
        <v>205</v>
      </c>
      <c r="D157" s="214"/>
      <c r="E157" s="215" t="s">
        <v>205</v>
      </c>
      <c r="F157" s="215" t="s">
        <v>20</v>
      </c>
      <c r="G157" s="214" t="s">
        <v>12</v>
      </c>
      <c r="H157" s="214"/>
      <c r="I157" s="215"/>
    </row>
    <row r="158" spans="1:9" ht="23.25">
      <c r="A158" s="214">
        <v>454001</v>
      </c>
      <c r="B158" s="214">
        <v>152</v>
      </c>
      <c r="C158" s="215" t="s">
        <v>206</v>
      </c>
      <c r="D158" s="214"/>
      <c r="E158" s="215" t="s">
        <v>206</v>
      </c>
      <c r="F158" s="215" t="s">
        <v>34</v>
      </c>
      <c r="G158" s="214" t="s">
        <v>12</v>
      </c>
      <c r="H158" s="214"/>
      <c r="I158" s="215"/>
    </row>
    <row r="159" spans="1:9" ht="23.25">
      <c r="A159" s="214">
        <v>455001</v>
      </c>
      <c r="B159" s="214">
        <v>153</v>
      </c>
      <c r="C159" s="215" t="s">
        <v>207</v>
      </c>
      <c r="D159" s="214"/>
      <c r="E159" s="215" t="s">
        <v>207</v>
      </c>
      <c r="F159" s="215" t="s">
        <v>34</v>
      </c>
      <c r="G159" s="214" t="s">
        <v>12</v>
      </c>
      <c r="H159" s="214"/>
      <c r="I159" s="215"/>
    </row>
    <row r="160" spans="1:9" ht="23.25">
      <c r="A160" s="214">
        <v>457001</v>
      </c>
      <c r="B160" s="214">
        <v>154</v>
      </c>
      <c r="C160" s="215" t="s">
        <v>208</v>
      </c>
      <c r="D160" s="214"/>
      <c r="E160" s="215" t="s">
        <v>208</v>
      </c>
      <c r="F160" s="215" t="s">
        <v>34</v>
      </c>
      <c r="G160" s="214" t="s">
        <v>12</v>
      </c>
      <c r="H160" s="214"/>
      <c r="I160" s="215"/>
    </row>
    <row r="161" spans="1:9" ht="23.25">
      <c r="A161" s="214">
        <v>459001</v>
      </c>
      <c r="B161" s="214">
        <v>155</v>
      </c>
      <c r="C161" s="215" t="s">
        <v>209</v>
      </c>
      <c r="D161" s="214"/>
      <c r="E161" s="215" t="s">
        <v>209</v>
      </c>
      <c r="F161" s="215" t="s">
        <v>34</v>
      </c>
      <c r="G161" s="214" t="s">
        <v>12</v>
      </c>
      <c r="H161" s="214"/>
      <c r="I161" s="215"/>
    </row>
    <row r="162" spans="1:9" ht="23.25">
      <c r="A162" s="214">
        <v>461001</v>
      </c>
      <c r="B162" s="214">
        <v>156</v>
      </c>
      <c r="C162" s="215" t="s">
        <v>210</v>
      </c>
      <c r="D162" s="214"/>
      <c r="E162" s="215" t="s">
        <v>210</v>
      </c>
      <c r="F162" s="215" t="s">
        <v>34</v>
      </c>
      <c r="G162" s="214" t="s">
        <v>12</v>
      </c>
      <c r="H162" s="214"/>
      <c r="I162" s="215"/>
    </row>
    <row r="163" spans="1:9" ht="23.25">
      <c r="A163" s="214">
        <v>463001</v>
      </c>
      <c r="B163" s="214">
        <v>157</v>
      </c>
      <c r="C163" s="215" t="s">
        <v>211</v>
      </c>
      <c r="D163" s="214"/>
      <c r="E163" s="215" t="s">
        <v>211</v>
      </c>
      <c r="F163" s="215" t="s">
        <v>34</v>
      </c>
      <c r="G163" s="214" t="s">
        <v>12</v>
      </c>
      <c r="H163" s="214"/>
      <c r="I163" s="215"/>
    </row>
    <row r="164" spans="1:9" ht="23.25">
      <c r="A164" s="214">
        <v>465001</v>
      </c>
      <c r="B164" s="214">
        <v>158</v>
      </c>
      <c r="C164" s="215" t="s">
        <v>212</v>
      </c>
      <c r="D164" s="214"/>
      <c r="E164" s="215" t="s">
        <v>212</v>
      </c>
      <c r="F164" s="215" t="s">
        <v>34</v>
      </c>
      <c r="G164" s="214" t="s">
        <v>12</v>
      </c>
      <c r="H164" s="214"/>
      <c r="I164" s="215"/>
    </row>
    <row r="165" spans="1:9" ht="23.25">
      <c r="A165" s="214">
        <v>466001</v>
      </c>
      <c r="B165" s="214">
        <v>159</v>
      </c>
      <c r="C165" s="215" t="s">
        <v>213</v>
      </c>
      <c r="D165" s="214"/>
      <c r="E165" s="215" t="s">
        <v>213</v>
      </c>
      <c r="F165" s="215" t="s">
        <v>34</v>
      </c>
      <c r="G165" s="214" t="s">
        <v>12</v>
      </c>
      <c r="H165" s="214"/>
      <c r="I165" s="215"/>
    </row>
    <row r="166" spans="1:9" ht="23.25">
      <c r="A166" s="214">
        <v>467001</v>
      </c>
      <c r="B166" s="214">
        <v>160</v>
      </c>
      <c r="C166" s="215" t="s">
        <v>214</v>
      </c>
      <c r="D166" s="214"/>
      <c r="E166" s="215" t="s">
        <v>214</v>
      </c>
      <c r="F166" s="215" t="s">
        <v>34</v>
      </c>
      <c r="G166" s="214" t="s">
        <v>12</v>
      </c>
      <c r="H166" s="214"/>
      <c r="I166" s="215"/>
    </row>
    <row r="167" spans="1:9" ht="23.25">
      <c r="A167" s="214">
        <v>469001</v>
      </c>
      <c r="B167" s="214">
        <v>161</v>
      </c>
      <c r="C167" s="215" t="s">
        <v>215</v>
      </c>
      <c r="D167" s="214"/>
      <c r="E167" s="215" t="s">
        <v>215</v>
      </c>
      <c r="F167" s="215" t="s">
        <v>34</v>
      </c>
      <c r="G167" s="214" t="s">
        <v>12</v>
      </c>
      <c r="H167" s="214"/>
      <c r="I167" s="215"/>
    </row>
    <row r="168" spans="1:9" ht="23.25">
      <c r="A168" s="214">
        <v>250059</v>
      </c>
      <c r="B168" s="214">
        <v>162</v>
      </c>
      <c r="C168" s="215" t="s">
        <v>216</v>
      </c>
      <c r="D168" s="214"/>
      <c r="E168" s="215" t="s">
        <v>216</v>
      </c>
      <c r="F168" s="215" t="s">
        <v>20</v>
      </c>
      <c r="G168" s="214" t="s">
        <v>175</v>
      </c>
      <c r="H168" s="214"/>
      <c r="I168" s="215"/>
    </row>
    <row r="169" spans="1:9" ht="23.25">
      <c r="A169" s="214">
        <v>601001</v>
      </c>
      <c r="B169" s="214">
        <v>163</v>
      </c>
      <c r="C169" s="215" t="s">
        <v>217</v>
      </c>
      <c r="D169" s="214"/>
      <c r="E169" s="215" t="s">
        <v>217</v>
      </c>
      <c r="F169" s="215" t="s">
        <v>11</v>
      </c>
      <c r="G169" s="214" t="s">
        <v>12</v>
      </c>
      <c r="H169" s="214"/>
      <c r="I169" s="215"/>
    </row>
    <row r="170" spans="1:9" ht="23.25">
      <c r="A170" s="214">
        <v>602001</v>
      </c>
      <c r="B170" s="214">
        <v>164</v>
      </c>
      <c r="C170" s="215" t="s">
        <v>218</v>
      </c>
      <c r="D170" s="214"/>
      <c r="E170" s="215" t="s">
        <v>218</v>
      </c>
      <c r="F170" s="215" t="s">
        <v>11</v>
      </c>
      <c r="G170" s="214" t="s">
        <v>12</v>
      </c>
      <c r="H170" s="214"/>
      <c r="I170" s="215"/>
    </row>
    <row r="171" spans="1:9" ht="23.25">
      <c r="A171" s="214">
        <v>603001</v>
      </c>
      <c r="B171" s="214">
        <v>165</v>
      </c>
      <c r="C171" s="215" t="s">
        <v>219</v>
      </c>
      <c r="D171" s="214"/>
      <c r="E171" s="215" t="s">
        <v>219</v>
      </c>
      <c r="F171" s="215" t="s">
        <v>11</v>
      </c>
      <c r="G171" s="214" t="s">
        <v>12</v>
      </c>
      <c r="H171" s="214"/>
      <c r="I171" s="215"/>
    </row>
    <row r="172" spans="1:9" ht="23.25">
      <c r="A172" s="214">
        <v>604001</v>
      </c>
      <c r="B172" s="214">
        <v>166</v>
      </c>
      <c r="C172" s="215" t="s">
        <v>220</v>
      </c>
      <c r="D172" s="214"/>
      <c r="E172" s="215" t="s">
        <v>220</v>
      </c>
      <c r="F172" s="215" t="s">
        <v>11</v>
      </c>
      <c r="G172" s="214" t="s">
        <v>12</v>
      </c>
      <c r="H172" s="214"/>
      <c r="I172" s="215"/>
    </row>
    <row r="173" spans="1:9" ht="23.25">
      <c r="A173" s="214">
        <v>605001</v>
      </c>
      <c r="B173" s="214">
        <v>167</v>
      </c>
      <c r="C173" s="215" t="s">
        <v>221</v>
      </c>
      <c r="D173" s="214"/>
      <c r="E173" s="215" t="s">
        <v>221</v>
      </c>
      <c r="F173" s="215" t="s">
        <v>11</v>
      </c>
      <c r="G173" s="214" t="s">
        <v>12</v>
      </c>
      <c r="H173" s="214"/>
      <c r="I173" s="215"/>
    </row>
    <row r="174" spans="1:9" ht="23.25">
      <c r="A174" s="214">
        <v>606001</v>
      </c>
      <c r="B174" s="214">
        <v>168</v>
      </c>
      <c r="C174" s="215" t="s">
        <v>222</v>
      </c>
      <c r="D174" s="214"/>
      <c r="E174" s="215" t="s">
        <v>222</v>
      </c>
      <c r="F174" s="215" t="s">
        <v>11</v>
      </c>
      <c r="G174" s="214" t="s">
        <v>12</v>
      </c>
      <c r="H174" s="214"/>
      <c r="I174" s="215"/>
    </row>
    <row r="175" spans="1:9" ht="23.25">
      <c r="A175" s="214">
        <v>607001</v>
      </c>
      <c r="B175" s="214">
        <v>169</v>
      </c>
      <c r="C175" s="215" t="s">
        <v>223</v>
      </c>
      <c r="D175" s="214"/>
      <c r="E175" s="215" t="s">
        <v>223</v>
      </c>
      <c r="F175" s="215" t="s">
        <v>11</v>
      </c>
      <c r="G175" s="214" t="s">
        <v>12</v>
      </c>
      <c r="H175" s="214"/>
      <c r="I175" s="215"/>
    </row>
    <row r="176" spans="1:9" ht="23.25">
      <c r="A176" s="214">
        <v>608001</v>
      </c>
      <c r="B176" s="214">
        <v>170</v>
      </c>
      <c r="C176" s="215" t="s">
        <v>224</v>
      </c>
      <c r="D176" s="214"/>
      <c r="E176" s="215" t="s">
        <v>224</v>
      </c>
      <c r="F176" s="215" t="s">
        <v>11</v>
      </c>
      <c r="G176" s="214" t="s">
        <v>12</v>
      </c>
      <c r="H176" s="214"/>
      <c r="I176" s="215"/>
    </row>
    <row r="177" spans="1:9" ht="23.25">
      <c r="A177" s="214">
        <v>609001</v>
      </c>
      <c r="B177" s="214">
        <v>171</v>
      </c>
      <c r="C177" s="215" t="s">
        <v>225</v>
      </c>
      <c r="D177" s="214"/>
      <c r="E177" s="215" t="s">
        <v>225</v>
      </c>
      <c r="F177" s="215" t="s">
        <v>11</v>
      </c>
      <c r="G177" s="214" t="s">
        <v>12</v>
      </c>
      <c r="H177" s="214"/>
      <c r="I177" s="215"/>
    </row>
    <row r="178" spans="1:9" ht="23.25">
      <c r="A178" s="214">
        <v>610001</v>
      </c>
      <c r="B178" s="214">
        <v>172</v>
      </c>
      <c r="C178" s="215" t="s">
        <v>226</v>
      </c>
      <c r="D178" s="214"/>
      <c r="E178" s="215" t="s">
        <v>226</v>
      </c>
      <c r="F178" s="215" t="s">
        <v>11</v>
      </c>
      <c r="G178" s="214" t="s">
        <v>12</v>
      </c>
      <c r="H178" s="214"/>
      <c r="I178" s="215"/>
    </row>
    <row r="179" spans="1:9" ht="23.25">
      <c r="A179" s="214">
        <v>611001</v>
      </c>
      <c r="B179" s="214">
        <v>173</v>
      </c>
      <c r="C179" s="215" t="s">
        <v>227</v>
      </c>
      <c r="D179" s="214"/>
      <c r="E179" s="215" t="s">
        <v>227</v>
      </c>
      <c r="F179" s="215" t="s">
        <v>11</v>
      </c>
      <c r="G179" s="214" t="s">
        <v>12</v>
      </c>
      <c r="H179" s="214"/>
      <c r="I179" s="215"/>
    </row>
    <row r="180" spans="1:9" ht="23.25">
      <c r="A180" s="214">
        <v>612001</v>
      </c>
      <c r="B180" s="214">
        <v>174</v>
      </c>
      <c r="C180" s="215" t="s">
        <v>228</v>
      </c>
      <c r="D180" s="214"/>
      <c r="E180" s="215" t="s">
        <v>228</v>
      </c>
      <c r="F180" s="215" t="s">
        <v>11</v>
      </c>
      <c r="G180" s="214" t="s">
        <v>12</v>
      </c>
      <c r="H180" s="214"/>
      <c r="I180" s="215"/>
    </row>
    <row r="181" spans="1:9" ht="23.25">
      <c r="A181" s="214">
        <v>613001</v>
      </c>
      <c r="B181" s="214">
        <v>175</v>
      </c>
      <c r="C181" s="215" t="s">
        <v>229</v>
      </c>
      <c r="D181" s="214"/>
      <c r="E181" s="215" t="s">
        <v>229</v>
      </c>
      <c r="F181" s="215" t="s">
        <v>11</v>
      </c>
      <c r="G181" s="214" t="s">
        <v>12</v>
      </c>
      <c r="H181" s="214"/>
      <c r="I181" s="215"/>
    </row>
    <row r="182" spans="1:9" ht="23.25">
      <c r="A182" s="214">
        <v>614001</v>
      </c>
      <c r="B182" s="214">
        <v>176</v>
      </c>
      <c r="C182" s="215" t="s">
        <v>230</v>
      </c>
      <c r="D182" s="214"/>
      <c r="E182" s="215" t="s">
        <v>230</v>
      </c>
      <c r="F182" s="215" t="s">
        <v>11</v>
      </c>
      <c r="G182" s="214" t="s">
        <v>12</v>
      </c>
      <c r="H182" s="214"/>
      <c r="I182" s="215"/>
    </row>
    <row r="183" spans="1:9" ht="23.25">
      <c r="A183" s="214">
        <v>615001</v>
      </c>
      <c r="B183" s="214">
        <v>177</v>
      </c>
      <c r="C183" s="215" t="s">
        <v>231</v>
      </c>
      <c r="D183" s="214"/>
      <c r="E183" s="215" t="s">
        <v>231</v>
      </c>
      <c r="F183" s="215" t="s">
        <v>11</v>
      </c>
      <c r="G183" s="214" t="s">
        <v>12</v>
      </c>
      <c r="H183" s="214"/>
      <c r="I183" s="215"/>
    </row>
    <row r="184" spans="1:9" ht="23.25">
      <c r="A184" s="214">
        <v>616001</v>
      </c>
      <c r="B184" s="214">
        <v>178</v>
      </c>
      <c r="C184" s="215" t="s">
        <v>232</v>
      </c>
      <c r="D184" s="214"/>
      <c r="E184" s="215" t="s">
        <v>232</v>
      </c>
      <c r="F184" s="215" t="s">
        <v>11</v>
      </c>
      <c r="G184" s="214" t="s">
        <v>12</v>
      </c>
      <c r="H184" s="214"/>
      <c r="I184" s="215"/>
    </row>
    <row r="185" spans="1:9" ht="23.25">
      <c r="A185" s="214">
        <v>617001</v>
      </c>
      <c r="B185" s="214">
        <v>179</v>
      </c>
      <c r="C185" s="215" t="s">
        <v>233</v>
      </c>
      <c r="D185" s="214"/>
      <c r="E185" s="215" t="s">
        <v>233</v>
      </c>
      <c r="F185" s="215" t="s">
        <v>11</v>
      </c>
      <c r="G185" s="214" t="s">
        <v>12</v>
      </c>
      <c r="H185" s="214"/>
      <c r="I185" s="215"/>
    </row>
    <row r="186" spans="1:9" ht="23.25">
      <c r="A186" s="214">
        <v>618001</v>
      </c>
      <c r="B186" s="214">
        <v>180</v>
      </c>
      <c r="C186" s="215" t="s">
        <v>234</v>
      </c>
      <c r="D186" s="214"/>
      <c r="E186" s="215" t="s">
        <v>234</v>
      </c>
      <c r="F186" s="215" t="s">
        <v>11</v>
      </c>
      <c r="G186" s="214" t="s">
        <v>12</v>
      </c>
      <c r="H186" s="214"/>
      <c r="I186" s="215"/>
    </row>
    <row r="187" spans="1:9" ht="23.25">
      <c r="A187" s="214">
        <v>619001</v>
      </c>
      <c r="B187" s="214">
        <v>181</v>
      </c>
      <c r="C187" s="215" t="s">
        <v>235</v>
      </c>
      <c r="D187" s="214"/>
      <c r="E187" s="215" t="s">
        <v>235</v>
      </c>
      <c r="F187" s="215" t="s">
        <v>11</v>
      </c>
      <c r="G187" s="214" t="s">
        <v>12</v>
      </c>
      <c r="H187" s="214"/>
      <c r="I187" s="215"/>
    </row>
    <row r="188" spans="1:9" ht="23.25">
      <c r="A188" s="214">
        <v>620001</v>
      </c>
      <c r="B188" s="214">
        <v>182</v>
      </c>
      <c r="C188" s="215" t="s">
        <v>236</v>
      </c>
      <c r="D188" s="214"/>
      <c r="E188" s="215" t="s">
        <v>236</v>
      </c>
      <c r="F188" s="215" t="s">
        <v>11</v>
      </c>
      <c r="G188" s="214" t="s">
        <v>12</v>
      </c>
      <c r="H188" s="214"/>
      <c r="I188" s="215"/>
    </row>
    <row r="189" spans="1:9" ht="23.25">
      <c r="A189" s="214">
        <v>621001</v>
      </c>
      <c r="B189" s="214">
        <v>183</v>
      </c>
      <c r="C189" s="215" t="s">
        <v>237</v>
      </c>
      <c r="D189" s="214"/>
      <c r="E189" s="215" t="s">
        <v>237</v>
      </c>
      <c r="F189" s="215" t="s">
        <v>11</v>
      </c>
      <c r="G189" s="214" t="s">
        <v>12</v>
      </c>
      <c r="H189" s="214"/>
      <c r="I189" s="215"/>
    </row>
    <row r="190" spans="1:9" ht="23.25">
      <c r="A190" s="214">
        <v>622001</v>
      </c>
      <c r="B190" s="214">
        <v>184</v>
      </c>
      <c r="C190" s="215" t="s">
        <v>238</v>
      </c>
      <c r="D190" s="214"/>
      <c r="E190" s="215" t="s">
        <v>238</v>
      </c>
      <c r="F190" s="215" t="s">
        <v>11</v>
      </c>
      <c r="G190" s="214" t="s">
        <v>12</v>
      </c>
      <c r="H190" s="214"/>
      <c r="I190" s="215"/>
    </row>
    <row r="191" spans="1:9" ht="23.25">
      <c r="A191" s="214">
        <v>623001</v>
      </c>
      <c r="B191" s="214">
        <v>185</v>
      </c>
      <c r="C191" s="215" t="s">
        <v>239</v>
      </c>
      <c r="D191" s="214"/>
      <c r="E191" s="215" t="s">
        <v>239</v>
      </c>
      <c r="F191" s="215" t="s">
        <v>11</v>
      </c>
      <c r="G191" s="214" t="s">
        <v>12</v>
      </c>
      <c r="H191" s="214"/>
      <c r="I191" s="215"/>
    </row>
    <row r="192" spans="1:9" ht="23.25">
      <c r="A192" s="214">
        <v>624001</v>
      </c>
      <c r="B192" s="214">
        <v>186</v>
      </c>
      <c r="C192" s="215" t="s">
        <v>240</v>
      </c>
      <c r="D192" s="214"/>
      <c r="E192" s="215" t="s">
        <v>240</v>
      </c>
      <c r="F192" s="215" t="s">
        <v>11</v>
      </c>
      <c r="G192" s="214" t="s">
        <v>12</v>
      </c>
      <c r="H192" s="214"/>
      <c r="I192" s="215"/>
    </row>
    <row r="193" spans="1:9" ht="23.25">
      <c r="A193" s="214">
        <v>625001</v>
      </c>
      <c r="B193" s="214">
        <v>187</v>
      </c>
      <c r="C193" s="215" t="s">
        <v>241</v>
      </c>
      <c r="D193" s="214"/>
      <c r="E193" s="215" t="s">
        <v>241</v>
      </c>
      <c r="F193" s="215" t="s">
        <v>11</v>
      </c>
      <c r="G193" s="214" t="s">
        <v>12</v>
      </c>
      <c r="H193" s="214"/>
      <c r="I193" s="215"/>
    </row>
    <row r="194" spans="1:9" ht="23.25">
      <c r="A194" s="214">
        <v>626001</v>
      </c>
      <c r="B194" s="214">
        <v>188</v>
      </c>
      <c r="C194" s="215" t="s">
        <v>242</v>
      </c>
      <c r="D194" s="214"/>
      <c r="E194" s="215" t="s">
        <v>242</v>
      </c>
      <c r="F194" s="215" t="s">
        <v>11</v>
      </c>
      <c r="G194" s="214" t="s">
        <v>12</v>
      </c>
      <c r="H194" s="214"/>
      <c r="I194" s="215"/>
    </row>
    <row r="195" spans="1:9" ht="23.25">
      <c r="A195" s="214">
        <v>627001</v>
      </c>
      <c r="B195" s="214">
        <v>189</v>
      </c>
      <c r="C195" s="215" t="s">
        <v>243</v>
      </c>
      <c r="D195" s="214"/>
      <c r="E195" s="215" t="s">
        <v>243</v>
      </c>
      <c r="F195" s="215" t="s">
        <v>11</v>
      </c>
      <c r="G195" s="214" t="s">
        <v>12</v>
      </c>
      <c r="H195" s="214"/>
      <c r="I195" s="215"/>
    </row>
    <row r="196" spans="1:9" ht="23.25">
      <c r="A196" s="214">
        <v>628001</v>
      </c>
      <c r="B196" s="214">
        <v>190</v>
      </c>
      <c r="C196" s="215" t="s">
        <v>244</v>
      </c>
      <c r="D196" s="214"/>
      <c r="E196" s="215" t="s">
        <v>244</v>
      </c>
      <c r="F196" s="215" t="s">
        <v>11</v>
      </c>
      <c r="G196" s="214" t="s">
        <v>12</v>
      </c>
      <c r="H196" s="214"/>
      <c r="I196" s="215"/>
    </row>
    <row r="197" spans="1:9" ht="23.25">
      <c r="A197" s="214">
        <v>629001</v>
      </c>
      <c r="B197" s="214">
        <v>191</v>
      </c>
      <c r="C197" s="215" t="s">
        <v>245</v>
      </c>
      <c r="D197" s="214"/>
      <c r="E197" s="215" t="s">
        <v>245</v>
      </c>
      <c r="F197" s="215" t="s">
        <v>11</v>
      </c>
      <c r="G197" s="214" t="s">
        <v>12</v>
      </c>
      <c r="H197" s="214"/>
      <c r="I197" s="215"/>
    </row>
    <row r="198" spans="1:9" ht="23.25">
      <c r="A198" s="214">
        <v>630001</v>
      </c>
      <c r="B198" s="214">
        <v>192</v>
      </c>
      <c r="C198" s="215" t="s">
        <v>246</v>
      </c>
      <c r="D198" s="214"/>
      <c r="E198" s="215" t="s">
        <v>246</v>
      </c>
      <c r="F198" s="215" t="s">
        <v>11</v>
      </c>
      <c r="G198" s="214" t="s">
        <v>12</v>
      </c>
      <c r="H198" s="214"/>
      <c r="I198" s="215"/>
    </row>
    <row r="199" spans="1:9" ht="23.25">
      <c r="A199" s="214">
        <v>631001</v>
      </c>
      <c r="B199" s="214">
        <v>193</v>
      </c>
      <c r="C199" s="215" t="s">
        <v>247</v>
      </c>
      <c r="D199" s="214"/>
      <c r="E199" s="215" t="s">
        <v>247</v>
      </c>
      <c r="F199" s="215" t="s">
        <v>11</v>
      </c>
      <c r="G199" s="214" t="s">
        <v>12</v>
      </c>
      <c r="H199" s="214"/>
      <c r="I199" s="215"/>
    </row>
    <row r="200" spans="1:9" ht="23.25">
      <c r="A200" s="214">
        <v>632001</v>
      </c>
      <c r="B200" s="214">
        <v>194</v>
      </c>
      <c r="C200" s="215" t="s">
        <v>248</v>
      </c>
      <c r="D200" s="214"/>
      <c r="E200" s="215" t="s">
        <v>248</v>
      </c>
      <c r="F200" s="215" t="s">
        <v>11</v>
      </c>
      <c r="G200" s="214" t="s">
        <v>12</v>
      </c>
      <c r="H200" s="214"/>
      <c r="I200" s="215"/>
    </row>
    <row r="201" spans="1:9" ht="23.25">
      <c r="A201" s="214">
        <v>633001</v>
      </c>
      <c r="B201" s="214">
        <v>195</v>
      </c>
      <c r="C201" s="215" t="s">
        <v>249</v>
      </c>
      <c r="D201" s="214"/>
      <c r="E201" s="215" t="s">
        <v>249</v>
      </c>
      <c r="F201" s="215" t="s">
        <v>11</v>
      </c>
      <c r="G201" s="214" t="s">
        <v>12</v>
      </c>
      <c r="H201" s="214"/>
      <c r="I201" s="215"/>
    </row>
    <row r="202" spans="1:9" ht="23.25">
      <c r="A202" s="214">
        <v>634001</v>
      </c>
      <c r="B202" s="214">
        <v>196</v>
      </c>
      <c r="C202" s="215" t="s">
        <v>250</v>
      </c>
      <c r="D202" s="214"/>
      <c r="E202" s="215" t="s">
        <v>250</v>
      </c>
      <c r="F202" s="215" t="s">
        <v>11</v>
      </c>
      <c r="G202" s="214" t="s">
        <v>12</v>
      </c>
      <c r="H202" s="214"/>
      <c r="I202" s="215"/>
    </row>
    <row r="203" spans="1:9" ht="23.25">
      <c r="A203" s="214">
        <v>635001</v>
      </c>
      <c r="B203" s="214">
        <v>197</v>
      </c>
      <c r="C203" s="215" t="s">
        <v>251</v>
      </c>
      <c r="D203" s="214"/>
      <c r="E203" s="215" t="s">
        <v>251</v>
      </c>
      <c r="F203" s="215" t="s">
        <v>11</v>
      </c>
      <c r="G203" s="214" t="s">
        <v>12</v>
      </c>
      <c r="H203" s="214"/>
      <c r="I203" s="215"/>
    </row>
    <row r="204" spans="1:9" ht="23.25">
      <c r="A204" s="214">
        <v>636001</v>
      </c>
      <c r="B204" s="214">
        <v>198</v>
      </c>
      <c r="C204" s="215" t="s">
        <v>252</v>
      </c>
      <c r="D204" s="214"/>
      <c r="E204" s="215" t="s">
        <v>252</v>
      </c>
      <c r="F204" s="215" t="s">
        <v>11</v>
      </c>
      <c r="G204" s="214" t="s">
        <v>12</v>
      </c>
      <c r="H204" s="214"/>
      <c r="I204" s="215"/>
    </row>
    <row r="205" spans="1:9" ht="23.25">
      <c r="A205" s="214">
        <v>637001</v>
      </c>
      <c r="B205" s="214">
        <v>199</v>
      </c>
      <c r="C205" s="215" t="s">
        <v>253</v>
      </c>
      <c r="D205" s="214"/>
      <c r="E205" s="215" t="s">
        <v>253</v>
      </c>
      <c r="F205" s="215" t="s">
        <v>11</v>
      </c>
      <c r="G205" s="214" t="s">
        <v>12</v>
      </c>
      <c r="H205" s="214"/>
      <c r="I205" s="215"/>
    </row>
    <row r="206" spans="1:9" ht="23.25">
      <c r="A206" s="214">
        <v>638001</v>
      </c>
      <c r="B206" s="214">
        <v>200</v>
      </c>
      <c r="C206" s="215" t="s">
        <v>254</v>
      </c>
      <c r="D206" s="214"/>
      <c r="E206" s="215" t="s">
        <v>254</v>
      </c>
      <c r="F206" s="215" t="s">
        <v>11</v>
      </c>
      <c r="G206" s="214" t="s">
        <v>12</v>
      </c>
      <c r="H206" s="214"/>
      <c r="I206" s="215"/>
    </row>
    <row r="207" spans="1:9" ht="23.25">
      <c r="A207" s="214">
        <v>641001</v>
      </c>
      <c r="B207" s="214">
        <v>201</v>
      </c>
      <c r="C207" s="215" t="s">
        <v>255</v>
      </c>
      <c r="D207" s="214"/>
      <c r="E207" s="215" t="s">
        <v>255</v>
      </c>
      <c r="F207" s="215" t="s">
        <v>11</v>
      </c>
      <c r="G207" s="214" t="s">
        <v>12</v>
      </c>
      <c r="H207" s="214"/>
      <c r="I207" s="215"/>
    </row>
    <row r="208" spans="1:9" ht="23.25">
      <c r="A208" s="214">
        <v>642001</v>
      </c>
      <c r="B208" s="214">
        <v>202</v>
      </c>
      <c r="C208" s="215" t="s">
        <v>256</v>
      </c>
      <c r="D208" s="214"/>
      <c r="E208" s="215" t="s">
        <v>256</v>
      </c>
      <c r="F208" s="215" t="s">
        <v>11</v>
      </c>
      <c r="G208" s="214" t="s">
        <v>12</v>
      </c>
      <c r="H208" s="214"/>
      <c r="I208" s="215"/>
    </row>
    <row r="209" spans="1:9" ht="23.25">
      <c r="A209" s="214">
        <v>643001</v>
      </c>
      <c r="B209" s="214">
        <v>203</v>
      </c>
      <c r="C209" s="215" t="s">
        <v>257</v>
      </c>
      <c r="D209" s="214"/>
      <c r="E209" s="215" t="s">
        <v>257</v>
      </c>
      <c r="F209" s="215" t="s">
        <v>11</v>
      </c>
      <c r="G209" s="214" t="s">
        <v>12</v>
      </c>
      <c r="H209" s="214"/>
      <c r="I209" s="215"/>
    </row>
    <row r="210" spans="1:9" ht="23.25">
      <c r="A210" s="214">
        <v>644001</v>
      </c>
      <c r="B210" s="214">
        <v>204</v>
      </c>
      <c r="C210" s="215" t="s">
        <v>258</v>
      </c>
      <c r="D210" s="214"/>
      <c r="E210" s="215" t="s">
        <v>258</v>
      </c>
      <c r="F210" s="215" t="s">
        <v>11</v>
      </c>
      <c r="G210" s="214" t="s">
        <v>12</v>
      </c>
      <c r="H210" s="214"/>
      <c r="I210" s="215"/>
    </row>
    <row r="211" spans="1:9" ht="23.25">
      <c r="A211" s="214">
        <v>645001</v>
      </c>
      <c r="B211" s="214">
        <v>205</v>
      </c>
      <c r="C211" s="215" t="s">
        <v>259</v>
      </c>
      <c r="D211" s="214"/>
      <c r="E211" s="215" t="s">
        <v>259</v>
      </c>
      <c r="F211" s="215" t="s">
        <v>11</v>
      </c>
      <c r="G211" s="214" t="s">
        <v>12</v>
      </c>
      <c r="H211" s="214"/>
      <c r="I211" s="215"/>
    </row>
    <row r="212" spans="1:9" ht="23.25">
      <c r="A212" s="214">
        <v>646001</v>
      </c>
      <c r="B212" s="214">
        <v>206</v>
      </c>
      <c r="C212" s="215" t="s">
        <v>260</v>
      </c>
      <c r="D212" s="214"/>
      <c r="E212" s="215" t="s">
        <v>260</v>
      </c>
      <c r="F212" s="215" t="s">
        <v>11</v>
      </c>
      <c r="G212" s="214" t="s">
        <v>12</v>
      </c>
      <c r="H212" s="214"/>
      <c r="I212" s="215"/>
    </row>
    <row r="213" spans="1:9" ht="23.25">
      <c r="A213" s="214">
        <v>647001</v>
      </c>
      <c r="B213" s="214">
        <v>207</v>
      </c>
      <c r="C213" s="215" t="s">
        <v>261</v>
      </c>
      <c r="D213" s="214"/>
      <c r="E213" s="215" t="s">
        <v>261</v>
      </c>
      <c r="F213" s="215" t="s">
        <v>11</v>
      </c>
      <c r="G213" s="214" t="s">
        <v>12</v>
      </c>
      <c r="H213" s="214"/>
      <c r="I213" s="215"/>
    </row>
    <row r="214" spans="1:9" ht="23.25">
      <c r="A214" s="214">
        <v>648001</v>
      </c>
      <c r="B214" s="214">
        <v>208</v>
      </c>
      <c r="C214" s="215" t="s">
        <v>262</v>
      </c>
      <c r="D214" s="214"/>
      <c r="E214" s="215" t="s">
        <v>262</v>
      </c>
      <c r="F214" s="215" t="s">
        <v>11</v>
      </c>
      <c r="G214" s="214" t="s">
        <v>12</v>
      </c>
      <c r="H214" s="214"/>
      <c r="I214" s="215"/>
    </row>
    <row r="215" spans="1:9" ht="23.25">
      <c r="A215" s="214">
        <v>649001</v>
      </c>
      <c r="B215" s="214">
        <v>209</v>
      </c>
      <c r="C215" s="215" t="s">
        <v>263</v>
      </c>
      <c r="D215" s="214"/>
      <c r="E215" s="215" t="s">
        <v>263</v>
      </c>
      <c r="F215" s="215" t="s">
        <v>11</v>
      </c>
      <c r="G215" s="214" t="s">
        <v>12</v>
      </c>
      <c r="H215" s="214"/>
      <c r="I215" s="215"/>
    </row>
    <row r="216" spans="1:9" ht="23.25">
      <c r="A216" s="214">
        <v>650001</v>
      </c>
      <c r="B216" s="214">
        <v>210</v>
      </c>
      <c r="C216" s="215" t="s">
        <v>264</v>
      </c>
      <c r="D216" s="214"/>
      <c r="E216" s="215" t="s">
        <v>264</v>
      </c>
      <c r="F216" s="215" t="s">
        <v>11</v>
      </c>
      <c r="G216" s="214" t="s">
        <v>12</v>
      </c>
      <c r="H216" s="214"/>
      <c r="I216" s="215"/>
    </row>
    <row r="217" spans="1:9" ht="23.25">
      <c r="A217" s="214">
        <v>651001</v>
      </c>
      <c r="B217" s="214">
        <v>211</v>
      </c>
      <c r="C217" s="215" t="s">
        <v>265</v>
      </c>
      <c r="D217" s="214"/>
      <c r="E217" s="215" t="s">
        <v>265</v>
      </c>
      <c r="F217" s="215" t="s">
        <v>11</v>
      </c>
      <c r="G217" s="214" t="s">
        <v>12</v>
      </c>
      <c r="H217" s="214"/>
      <c r="I217" s="215"/>
    </row>
    <row r="218" spans="1:9" ht="23.25">
      <c r="A218" s="214">
        <v>652001</v>
      </c>
      <c r="B218" s="214">
        <v>212</v>
      </c>
      <c r="C218" s="215" t="s">
        <v>266</v>
      </c>
      <c r="D218" s="214"/>
      <c r="E218" s="215" t="s">
        <v>266</v>
      </c>
      <c r="F218" s="215" t="s">
        <v>11</v>
      </c>
      <c r="G218" s="214" t="s">
        <v>12</v>
      </c>
      <c r="H218" s="214"/>
      <c r="I218" s="215"/>
    </row>
    <row r="219" spans="1:9" ht="23.25">
      <c r="A219" s="214">
        <v>653001</v>
      </c>
      <c r="B219" s="214">
        <v>213</v>
      </c>
      <c r="C219" s="215" t="s">
        <v>267</v>
      </c>
      <c r="D219" s="214"/>
      <c r="E219" s="215" t="s">
        <v>267</v>
      </c>
      <c r="F219" s="215" t="s">
        <v>11</v>
      </c>
      <c r="G219" s="214" t="s">
        <v>12</v>
      </c>
      <c r="H219" s="214"/>
      <c r="I219" s="215"/>
    </row>
    <row r="220" spans="1:9" ht="23.25">
      <c r="A220" s="214">
        <v>654001</v>
      </c>
      <c r="B220" s="214">
        <v>214</v>
      </c>
      <c r="C220" s="215" t="s">
        <v>268</v>
      </c>
      <c r="D220" s="214"/>
      <c r="E220" s="215" t="s">
        <v>268</v>
      </c>
      <c r="F220" s="215" t="s">
        <v>11</v>
      </c>
      <c r="G220" s="214" t="s">
        <v>12</v>
      </c>
      <c r="H220" s="214"/>
      <c r="I220" s="215"/>
    </row>
    <row r="221" spans="1:9" ht="23.25">
      <c r="A221" s="214">
        <v>655001</v>
      </c>
      <c r="B221" s="214">
        <v>215</v>
      </c>
      <c r="C221" s="215" t="s">
        <v>269</v>
      </c>
      <c r="D221" s="214"/>
      <c r="E221" s="215" t="s">
        <v>269</v>
      </c>
      <c r="F221" s="215" t="s">
        <v>11</v>
      </c>
      <c r="G221" s="214" t="s">
        <v>12</v>
      </c>
      <c r="H221" s="214"/>
      <c r="I221" s="215"/>
    </row>
    <row r="222" spans="1:9" ht="23.25">
      <c r="A222" s="214">
        <v>656001</v>
      </c>
      <c r="B222" s="214">
        <v>216</v>
      </c>
      <c r="C222" s="215" t="s">
        <v>270</v>
      </c>
      <c r="D222" s="214"/>
      <c r="E222" s="215" t="s">
        <v>270</v>
      </c>
      <c r="F222" s="215" t="s">
        <v>11</v>
      </c>
      <c r="G222" s="214" t="s">
        <v>12</v>
      </c>
      <c r="H222" s="214"/>
      <c r="I222" s="215"/>
    </row>
    <row r="223" spans="1:9" ht="23.25">
      <c r="A223" s="214">
        <v>657001</v>
      </c>
      <c r="B223" s="214">
        <v>217</v>
      </c>
      <c r="C223" s="215" t="s">
        <v>271</v>
      </c>
      <c r="D223" s="214"/>
      <c r="E223" s="215" t="s">
        <v>271</v>
      </c>
      <c r="F223" s="215" t="s">
        <v>11</v>
      </c>
      <c r="G223" s="214" t="s">
        <v>12</v>
      </c>
      <c r="H223" s="214"/>
      <c r="I223" s="215"/>
    </row>
    <row r="224" spans="1:9" ht="23.25">
      <c r="A224" s="214">
        <v>658001</v>
      </c>
      <c r="B224" s="214">
        <v>218</v>
      </c>
      <c r="C224" s="215" t="s">
        <v>272</v>
      </c>
      <c r="D224" s="214"/>
      <c r="E224" s="215" t="s">
        <v>272</v>
      </c>
      <c r="F224" s="215" t="s">
        <v>11</v>
      </c>
      <c r="G224" s="214" t="s">
        <v>12</v>
      </c>
      <c r="H224" s="214"/>
      <c r="I224" s="215"/>
    </row>
    <row r="225" spans="1:9" ht="23.25">
      <c r="A225" s="214">
        <v>659001</v>
      </c>
      <c r="B225" s="214">
        <v>219</v>
      </c>
      <c r="C225" s="215" t="s">
        <v>273</v>
      </c>
      <c r="D225" s="214"/>
      <c r="E225" s="215" t="s">
        <v>273</v>
      </c>
      <c r="F225" s="215" t="s">
        <v>11</v>
      </c>
      <c r="G225" s="214" t="s">
        <v>12</v>
      </c>
      <c r="H225" s="214"/>
      <c r="I225" s="215"/>
    </row>
    <row r="226" spans="1:9" ht="23.25">
      <c r="A226" s="214">
        <v>660001</v>
      </c>
      <c r="B226" s="214">
        <v>220</v>
      </c>
      <c r="C226" s="215" t="s">
        <v>274</v>
      </c>
      <c r="D226" s="214"/>
      <c r="E226" s="215" t="s">
        <v>274</v>
      </c>
      <c r="F226" s="215" t="s">
        <v>11</v>
      </c>
      <c r="G226" s="214" t="s">
        <v>12</v>
      </c>
      <c r="H226" s="214"/>
      <c r="I226" s="215"/>
    </row>
    <row r="227" spans="1:9" ht="23.25">
      <c r="A227" s="214">
        <v>661001</v>
      </c>
      <c r="B227" s="214">
        <v>221</v>
      </c>
      <c r="C227" s="215" t="s">
        <v>275</v>
      </c>
      <c r="D227" s="214"/>
      <c r="E227" s="215" t="s">
        <v>275</v>
      </c>
      <c r="F227" s="215" t="s">
        <v>11</v>
      </c>
      <c r="G227" s="214" t="s">
        <v>12</v>
      </c>
      <c r="H227" s="214"/>
      <c r="I227" s="215"/>
    </row>
    <row r="228" spans="1:9" ht="23.25">
      <c r="A228" s="214">
        <v>662001</v>
      </c>
      <c r="B228" s="214">
        <v>222</v>
      </c>
      <c r="C228" s="215" t="s">
        <v>276</v>
      </c>
      <c r="D228" s="214"/>
      <c r="E228" s="215" t="s">
        <v>276</v>
      </c>
      <c r="F228" s="215" t="s">
        <v>11</v>
      </c>
      <c r="G228" s="214" t="s">
        <v>12</v>
      </c>
      <c r="H228" s="214"/>
      <c r="I228" s="215"/>
    </row>
    <row r="229" spans="1:9" ht="23.25">
      <c r="A229" s="214">
        <v>663001</v>
      </c>
      <c r="B229" s="214">
        <v>223</v>
      </c>
      <c r="C229" s="215" t="s">
        <v>277</v>
      </c>
      <c r="D229" s="214"/>
      <c r="E229" s="215" t="s">
        <v>277</v>
      </c>
      <c r="F229" s="215" t="s">
        <v>11</v>
      </c>
      <c r="G229" s="214" t="s">
        <v>12</v>
      </c>
      <c r="H229" s="214"/>
      <c r="I229" s="215"/>
    </row>
    <row r="230" spans="1:9" ht="23.25">
      <c r="A230" s="214">
        <v>664001</v>
      </c>
      <c r="B230" s="214">
        <v>224</v>
      </c>
      <c r="C230" s="215" t="s">
        <v>278</v>
      </c>
      <c r="D230" s="214"/>
      <c r="E230" s="215" t="s">
        <v>278</v>
      </c>
      <c r="F230" s="215" t="s">
        <v>11</v>
      </c>
      <c r="G230" s="214" t="s">
        <v>12</v>
      </c>
      <c r="H230" s="214"/>
      <c r="I230" s="215"/>
    </row>
    <row r="231" spans="1:9" ht="23.25">
      <c r="A231" s="214">
        <v>665001</v>
      </c>
      <c r="B231" s="214">
        <v>225</v>
      </c>
      <c r="C231" s="215" t="s">
        <v>279</v>
      </c>
      <c r="D231" s="214"/>
      <c r="E231" s="215" t="s">
        <v>279</v>
      </c>
      <c r="F231" s="215" t="s">
        <v>11</v>
      </c>
      <c r="G231" s="214" t="s">
        <v>12</v>
      </c>
      <c r="H231" s="214"/>
      <c r="I231" s="215"/>
    </row>
    <row r="232" spans="1:9" ht="23.25">
      <c r="A232" s="214">
        <v>666001</v>
      </c>
      <c r="B232" s="214">
        <v>226</v>
      </c>
      <c r="C232" s="215" t="s">
        <v>280</v>
      </c>
      <c r="D232" s="214"/>
      <c r="E232" s="215" t="s">
        <v>280</v>
      </c>
      <c r="F232" s="215" t="s">
        <v>11</v>
      </c>
      <c r="G232" s="214" t="s">
        <v>12</v>
      </c>
      <c r="H232" s="214"/>
      <c r="I232" s="215"/>
    </row>
    <row r="233" spans="1:9" ht="23.25">
      <c r="A233" s="214">
        <v>667001</v>
      </c>
      <c r="B233" s="214">
        <v>227</v>
      </c>
      <c r="C233" s="215" t="s">
        <v>281</v>
      </c>
      <c r="D233" s="214"/>
      <c r="E233" s="215" t="s">
        <v>281</v>
      </c>
      <c r="F233" s="215" t="s">
        <v>11</v>
      </c>
      <c r="G233" s="214" t="s">
        <v>12</v>
      </c>
      <c r="H233" s="214"/>
      <c r="I233" s="215"/>
    </row>
    <row r="234" spans="1:9" ht="23.25">
      <c r="A234" s="214">
        <v>668001</v>
      </c>
      <c r="B234" s="214">
        <v>228</v>
      </c>
      <c r="C234" s="215" t="s">
        <v>282</v>
      </c>
      <c r="D234" s="214"/>
      <c r="E234" s="215" t="s">
        <v>282</v>
      </c>
      <c r="F234" s="215" t="s">
        <v>11</v>
      </c>
      <c r="G234" s="214" t="s">
        <v>12</v>
      </c>
      <c r="H234" s="214"/>
      <c r="I234" s="215"/>
    </row>
    <row r="235" spans="1:9" ht="23.25">
      <c r="A235" s="214">
        <v>669001</v>
      </c>
      <c r="B235" s="214">
        <v>229</v>
      </c>
      <c r="C235" s="215" t="s">
        <v>283</v>
      </c>
      <c r="D235" s="214"/>
      <c r="E235" s="215" t="s">
        <v>283</v>
      </c>
      <c r="F235" s="215" t="s">
        <v>11</v>
      </c>
      <c r="G235" s="214" t="s">
        <v>12</v>
      </c>
      <c r="H235" s="214"/>
      <c r="I235" s="215"/>
    </row>
    <row r="236" spans="1:9" ht="23.25">
      <c r="A236" s="214">
        <v>670001</v>
      </c>
      <c r="B236" s="214">
        <v>230</v>
      </c>
      <c r="C236" s="215" t="s">
        <v>284</v>
      </c>
      <c r="D236" s="214"/>
      <c r="E236" s="215" t="s">
        <v>284</v>
      </c>
      <c r="F236" s="215" t="s">
        <v>11</v>
      </c>
      <c r="G236" s="214" t="s">
        <v>12</v>
      </c>
      <c r="H236" s="214"/>
      <c r="I236" s="215"/>
    </row>
    <row r="237" spans="1:9" ht="23.25">
      <c r="A237" s="214">
        <v>671001</v>
      </c>
      <c r="B237" s="214">
        <v>231</v>
      </c>
      <c r="C237" s="215" t="s">
        <v>285</v>
      </c>
      <c r="D237" s="214"/>
      <c r="E237" s="215" t="s">
        <v>285</v>
      </c>
      <c r="F237" s="215" t="s">
        <v>11</v>
      </c>
      <c r="G237" s="214" t="s">
        <v>12</v>
      </c>
      <c r="H237" s="214"/>
      <c r="I237" s="215"/>
    </row>
    <row r="238" spans="1:9" ht="23.25">
      <c r="A238" s="214">
        <v>672001</v>
      </c>
      <c r="B238" s="214">
        <v>232</v>
      </c>
      <c r="C238" s="215" t="s">
        <v>286</v>
      </c>
      <c r="D238" s="214"/>
      <c r="E238" s="215" t="s">
        <v>286</v>
      </c>
      <c r="F238" s="215" t="s">
        <v>11</v>
      </c>
      <c r="G238" s="214" t="s">
        <v>12</v>
      </c>
      <c r="H238" s="214"/>
      <c r="I238" s="215"/>
    </row>
    <row r="239" spans="1:9" ht="23.25">
      <c r="A239" s="214">
        <v>673001</v>
      </c>
      <c r="B239" s="214">
        <v>233</v>
      </c>
      <c r="C239" s="215" t="s">
        <v>287</v>
      </c>
      <c r="D239" s="214"/>
      <c r="E239" s="215" t="s">
        <v>287</v>
      </c>
      <c r="F239" s="215" t="s">
        <v>11</v>
      </c>
      <c r="G239" s="214" t="s">
        <v>12</v>
      </c>
      <c r="H239" s="214"/>
      <c r="I239" s="215"/>
    </row>
    <row r="240" spans="1:9" ht="23.25">
      <c r="A240" s="214">
        <v>674001</v>
      </c>
      <c r="B240" s="214">
        <v>234</v>
      </c>
      <c r="C240" s="215" t="s">
        <v>288</v>
      </c>
      <c r="D240" s="214"/>
      <c r="E240" s="215" t="s">
        <v>288</v>
      </c>
      <c r="F240" s="215" t="s">
        <v>11</v>
      </c>
      <c r="G240" s="214" t="s">
        <v>12</v>
      </c>
      <c r="H240" s="214"/>
      <c r="I240" s="215"/>
    </row>
    <row r="241" spans="1:9" ht="23.25">
      <c r="A241" s="214">
        <v>675001</v>
      </c>
      <c r="B241" s="214">
        <v>235</v>
      </c>
      <c r="C241" s="215" t="s">
        <v>289</v>
      </c>
      <c r="D241" s="214"/>
      <c r="E241" s="215" t="s">
        <v>289</v>
      </c>
      <c r="F241" s="215" t="s">
        <v>11</v>
      </c>
      <c r="G241" s="214" t="s">
        <v>12</v>
      </c>
      <c r="H241" s="214"/>
      <c r="I241" s="215"/>
    </row>
    <row r="242" spans="1:9" ht="23.25">
      <c r="A242" s="214">
        <v>676001</v>
      </c>
      <c r="B242" s="214">
        <v>236</v>
      </c>
      <c r="C242" s="215" t="s">
        <v>290</v>
      </c>
      <c r="D242" s="214"/>
      <c r="E242" s="215" t="s">
        <v>290</v>
      </c>
      <c r="F242" s="215" t="s">
        <v>11</v>
      </c>
      <c r="G242" s="214" t="s">
        <v>12</v>
      </c>
      <c r="H242" s="214"/>
      <c r="I242" s="215"/>
    </row>
    <row r="243" spans="1:9" ht="23.25">
      <c r="A243" s="214">
        <v>677001</v>
      </c>
      <c r="B243" s="214">
        <v>237</v>
      </c>
      <c r="C243" s="215" t="s">
        <v>291</v>
      </c>
      <c r="D243" s="214"/>
      <c r="E243" s="215" t="s">
        <v>291</v>
      </c>
      <c r="F243" s="215" t="s">
        <v>11</v>
      </c>
      <c r="G243" s="214" t="s">
        <v>12</v>
      </c>
      <c r="H243" s="214"/>
      <c r="I243" s="215"/>
    </row>
    <row r="244" spans="1:9" ht="23.25">
      <c r="A244" s="214">
        <v>678001</v>
      </c>
      <c r="B244" s="214">
        <v>238</v>
      </c>
      <c r="C244" s="215" t="s">
        <v>292</v>
      </c>
      <c r="D244" s="214"/>
      <c r="E244" s="215" t="s">
        <v>292</v>
      </c>
      <c r="F244" s="215" t="s">
        <v>11</v>
      </c>
      <c r="G244" s="214" t="s">
        <v>12</v>
      </c>
      <c r="H244" s="214"/>
      <c r="I244" s="215"/>
    </row>
    <row r="245" spans="1:9" ht="23.25">
      <c r="A245" s="214">
        <v>194001</v>
      </c>
      <c r="B245" s="214">
        <v>239</v>
      </c>
      <c r="C245" s="215" t="s">
        <v>293</v>
      </c>
      <c r="D245" s="214" t="s">
        <v>16</v>
      </c>
      <c r="E245" s="215" t="s">
        <v>294</v>
      </c>
      <c r="F245" s="215" t="s">
        <v>34</v>
      </c>
      <c r="G245" s="214" t="s">
        <v>12</v>
      </c>
      <c r="H245" s="214"/>
      <c r="I245" s="215"/>
    </row>
    <row r="246" spans="1:9" ht="23.25">
      <c r="A246" s="214">
        <v>701001</v>
      </c>
      <c r="B246" s="214">
        <v>240</v>
      </c>
      <c r="C246" s="215" t="s">
        <v>295</v>
      </c>
      <c r="D246" s="214"/>
      <c r="E246" s="215" t="s">
        <v>295</v>
      </c>
      <c r="F246" s="215" t="s">
        <v>296</v>
      </c>
      <c r="G246" s="214" t="s">
        <v>12</v>
      </c>
      <c r="H246" s="214"/>
      <c r="I246" s="215"/>
    </row>
    <row r="247" spans="1:9" ht="23.25">
      <c r="A247" s="214">
        <v>702001</v>
      </c>
      <c r="B247" s="214">
        <v>241</v>
      </c>
      <c r="C247" s="215" t="s">
        <v>297</v>
      </c>
      <c r="D247" s="214"/>
      <c r="E247" s="215" t="s">
        <v>297</v>
      </c>
      <c r="F247" s="215" t="s">
        <v>296</v>
      </c>
      <c r="G247" s="214" t="s">
        <v>12</v>
      </c>
      <c r="H247" s="214"/>
      <c r="I247" s="215"/>
    </row>
    <row r="248" spans="1:9" ht="23.25">
      <c r="A248" s="214">
        <v>703001</v>
      </c>
      <c r="B248" s="214">
        <v>242</v>
      </c>
      <c r="C248" s="215" t="s">
        <v>298</v>
      </c>
      <c r="D248" s="214"/>
      <c r="E248" s="215" t="s">
        <v>298</v>
      </c>
      <c r="F248" s="215" t="s">
        <v>296</v>
      </c>
      <c r="G248" s="214" t="s">
        <v>12</v>
      </c>
      <c r="H248" s="214"/>
      <c r="I248" s="215"/>
    </row>
    <row r="249" spans="1:9" ht="23.25">
      <c r="A249" s="214">
        <v>250062</v>
      </c>
      <c r="B249" s="214">
        <v>243</v>
      </c>
      <c r="C249" s="215" t="s">
        <v>299</v>
      </c>
      <c r="D249" s="214"/>
      <c r="E249" s="215" t="s">
        <v>299</v>
      </c>
      <c r="F249" s="215" t="s">
        <v>20</v>
      </c>
      <c r="G249" s="214" t="s">
        <v>175</v>
      </c>
      <c r="H249" s="214"/>
      <c r="I249" s="215"/>
    </row>
    <row r="250" spans="1:9" ht="23.25">
      <c r="A250" s="214">
        <v>250063</v>
      </c>
      <c r="B250" s="214">
        <v>244</v>
      </c>
      <c r="C250" s="215" t="s">
        <v>300</v>
      </c>
      <c r="D250" s="214"/>
      <c r="E250" s="215" t="s">
        <v>300</v>
      </c>
      <c r="F250" s="215" t="s">
        <v>20</v>
      </c>
      <c r="G250" s="214" t="s">
        <v>175</v>
      </c>
      <c r="H250" s="214"/>
      <c r="I250" s="215"/>
    </row>
    <row r="251" spans="1:9" ht="23.25">
      <c r="A251" s="214">
        <v>429001</v>
      </c>
      <c r="B251" s="214">
        <v>245</v>
      </c>
      <c r="C251" s="215" t="s">
        <v>301</v>
      </c>
      <c r="D251" s="214"/>
      <c r="E251" s="215" t="s">
        <v>301</v>
      </c>
      <c r="F251" s="215" t="s">
        <v>31</v>
      </c>
      <c r="G251" s="214" t="s">
        <v>12</v>
      </c>
      <c r="H251" s="214"/>
      <c r="I251" s="215"/>
    </row>
    <row r="252" spans="1:9" ht="23.25">
      <c r="A252" s="214">
        <v>145001</v>
      </c>
      <c r="B252" s="214">
        <v>246</v>
      </c>
      <c r="C252" s="215" t="s">
        <v>302</v>
      </c>
      <c r="D252" s="214"/>
      <c r="E252" s="215" t="s">
        <v>302</v>
      </c>
      <c r="F252" s="215" t="s">
        <v>11</v>
      </c>
      <c r="G252" s="214" t="s">
        <v>12</v>
      </c>
      <c r="H252" s="214"/>
      <c r="I252" s="215"/>
    </row>
    <row r="253" spans="1:9" ht="23.25">
      <c r="A253" s="214">
        <v>170001</v>
      </c>
      <c r="B253" s="214">
        <v>247</v>
      </c>
      <c r="C253" s="215" t="s">
        <v>303</v>
      </c>
      <c r="D253" s="214"/>
      <c r="E253" s="215" t="s">
        <v>303</v>
      </c>
      <c r="F253" s="215" t="s">
        <v>11</v>
      </c>
      <c r="G253" s="214" t="s">
        <v>12</v>
      </c>
      <c r="H253" s="214"/>
      <c r="I253" s="215"/>
    </row>
    <row r="254" spans="1:9" ht="23.25">
      <c r="A254" s="214">
        <v>171001</v>
      </c>
      <c r="B254" s="214">
        <v>248</v>
      </c>
      <c r="C254" s="215" t="s">
        <v>304</v>
      </c>
      <c r="D254" s="214"/>
      <c r="E254" s="215" t="s">
        <v>304</v>
      </c>
      <c r="F254" s="215" t="s">
        <v>11</v>
      </c>
      <c r="G254" s="214" t="s">
        <v>12</v>
      </c>
      <c r="H254" s="214"/>
      <c r="I254" s="215"/>
    </row>
    <row r="255" spans="1:9" ht="23.25">
      <c r="A255" s="214">
        <v>156001</v>
      </c>
      <c r="B255" s="214">
        <v>249</v>
      </c>
      <c r="C255" s="215" t="s">
        <v>305</v>
      </c>
      <c r="D255" s="214" t="s">
        <v>16</v>
      </c>
      <c r="E255" s="215" t="s">
        <v>306</v>
      </c>
      <c r="F255" s="215" t="s">
        <v>11</v>
      </c>
      <c r="G255" s="214" t="s">
        <v>12</v>
      </c>
      <c r="H255" s="214"/>
      <c r="I255" s="215"/>
    </row>
    <row r="256" spans="1:9" ht="23.25">
      <c r="A256" s="216">
        <v>177001</v>
      </c>
      <c r="B256" s="216">
        <v>250</v>
      </c>
      <c r="C256" s="217"/>
      <c r="D256" s="216"/>
      <c r="E256" s="217" t="s">
        <v>307</v>
      </c>
      <c r="F256" s="217" t="s">
        <v>11</v>
      </c>
      <c r="G256" s="216" t="s">
        <v>12</v>
      </c>
      <c r="H256" s="216"/>
      <c r="I256" s="217" t="s">
        <v>308</v>
      </c>
    </row>
    <row r="257" spans="1:9" ht="23.25">
      <c r="A257" s="216">
        <v>302001</v>
      </c>
      <c r="B257" s="216">
        <v>251</v>
      </c>
      <c r="C257" s="217"/>
      <c r="D257" s="216"/>
      <c r="E257" s="217" t="s">
        <v>309</v>
      </c>
      <c r="F257" s="217" t="s">
        <v>44</v>
      </c>
      <c r="G257" s="216" t="s">
        <v>12</v>
      </c>
      <c r="H257" s="216"/>
      <c r="I257" s="217" t="s">
        <v>308</v>
      </c>
    </row>
    <row r="258" spans="1:9" ht="23.25">
      <c r="A258" s="216">
        <v>313001</v>
      </c>
      <c r="B258" s="216">
        <v>252</v>
      </c>
      <c r="C258" s="217"/>
      <c r="D258" s="216"/>
      <c r="E258" s="217" t="s">
        <v>310</v>
      </c>
      <c r="F258" s="217" t="s">
        <v>44</v>
      </c>
      <c r="G258" s="216" t="s">
        <v>12</v>
      </c>
      <c r="H258" s="216"/>
      <c r="I258" s="217" t="s">
        <v>308</v>
      </c>
    </row>
  </sheetData>
  <sheetProtection/>
  <mergeCells count="1">
    <mergeCell ref="A2:I2"/>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8" sqref="G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4"/>
      <c r="B1" s="44"/>
      <c r="C1" s="44"/>
      <c r="D1" s="44"/>
      <c r="E1" s="44"/>
      <c r="F1" s="44"/>
    </row>
    <row r="2" spans="1:11" ht="40.5" customHeight="1">
      <c r="A2" s="45" t="s">
        <v>573</v>
      </c>
      <c r="B2" s="46"/>
      <c r="C2" s="46"/>
      <c r="D2" s="46"/>
      <c r="E2" s="46"/>
      <c r="F2" s="46"/>
      <c r="G2" s="46"/>
      <c r="H2" s="46"/>
      <c r="I2" s="46"/>
      <c r="J2" s="46"/>
      <c r="K2" s="46"/>
    </row>
    <row r="3" spans="1:11" ht="21.75" customHeight="1">
      <c r="A3" s="44"/>
      <c r="B3" s="44"/>
      <c r="C3" s="44"/>
      <c r="D3" s="44"/>
      <c r="E3" s="44"/>
      <c r="F3" s="44"/>
      <c r="K3" t="s">
        <v>312</v>
      </c>
    </row>
    <row r="4" spans="1:11" ht="22.5" customHeight="1">
      <c r="A4" s="47" t="s">
        <v>315</v>
      </c>
      <c r="B4" s="48" t="s">
        <v>317</v>
      </c>
      <c r="C4" s="48" t="s">
        <v>500</v>
      </c>
      <c r="D4" s="48" t="s">
        <v>490</v>
      </c>
      <c r="E4" s="48" t="s">
        <v>491</v>
      </c>
      <c r="F4" s="48" t="s">
        <v>492</v>
      </c>
      <c r="G4" s="48" t="s">
        <v>493</v>
      </c>
      <c r="H4" s="48"/>
      <c r="I4" s="48" t="s">
        <v>494</v>
      </c>
      <c r="J4" s="48" t="s">
        <v>495</v>
      </c>
      <c r="K4" s="48" t="s">
        <v>498</v>
      </c>
    </row>
    <row r="5" spans="1:11" s="43" customFormat="1" ht="57" customHeight="1">
      <c r="A5" s="47"/>
      <c r="B5" s="48"/>
      <c r="C5" s="48"/>
      <c r="D5" s="48"/>
      <c r="E5" s="48"/>
      <c r="F5" s="48"/>
      <c r="G5" s="48" t="s">
        <v>505</v>
      </c>
      <c r="H5" s="48" t="s">
        <v>574</v>
      </c>
      <c r="I5" s="48"/>
      <c r="J5" s="48"/>
      <c r="K5" s="48"/>
    </row>
    <row r="6" spans="1:11" ht="30" customHeight="1">
      <c r="A6" s="49" t="s">
        <v>317</v>
      </c>
      <c r="B6" s="50">
        <f>SUM(B7:B9)</f>
        <v>382.45</v>
      </c>
      <c r="C6" s="50"/>
      <c r="D6" s="50">
        <f>SUM(D7:D9)</f>
        <v>382.45</v>
      </c>
      <c r="E6" s="51"/>
      <c r="F6" s="51"/>
      <c r="G6" s="51"/>
      <c r="H6" s="51"/>
      <c r="I6" s="51"/>
      <c r="J6" s="51"/>
      <c r="K6" s="51"/>
    </row>
    <row r="7" spans="1:11" ht="48" customHeight="1">
      <c r="A7" s="52" t="s">
        <v>575</v>
      </c>
      <c r="B7" s="53">
        <v>62.45</v>
      </c>
      <c r="C7" s="53"/>
      <c r="D7" s="53">
        <v>62.45</v>
      </c>
      <c r="E7" s="51"/>
      <c r="F7" s="51"/>
      <c r="G7" s="51"/>
      <c r="H7" s="51"/>
      <c r="I7" s="51"/>
      <c r="J7" s="51"/>
      <c r="K7" s="51"/>
    </row>
    <row r="8" spans="1:11" ht="48" customHeight="1">
      <c r="A8" s="52" t="s">
        <v>576</v>
      </c>
      <c r="B8" s="53">
        <v>320</v>
      </c>
      <c r="C8" s="53"/>
      <c r="D8" s="53">
        <v>320</v>
      </c>
      <c r="E8" s="51"/>
      <c r="F8" s="51"/>
      <c r="G8" s="51"/>
      <c r="H8" s="51"/>
      <c r="I8" s="51"/>
      <c r="J8" s="51"/>
      <c r="K8" s="51"/>
    </row>
    <row r="9" spans="1:11" ht="49.5" customHeight="1">
      <c r="A9" s="52" t="s">
        <v>577</v>
      </c>
      <c r="B9" s="51"/>
      <c r="C9" s="51"/>
      <c r="D9" s="51"/>
      <c r="E9" s="51"/>
      <c r="F9" s="51"/>
      <c r="G9" s="51"/>
      <c r="H9" s="51"/>
      <c r="I9" s="51"/>
      <c r="J9" s="51"/>
      <c r="K9" s="5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F12" sqref="F12:G12"/>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14"/>
    </row>
    <row r="2" spans="1:11" s="13" customFormat="1" ht="30" customHeight="1">
      <c r="A2" s="15" t="s">
        <v>578</v>
      </c>
      <c r="B2" s="15"/>
      <c r="C2" s="15"/>
      <c r="D2" s="15"/>
      <c r="E2" s="15"/>
      <c r="F2" s="15"/>
      <c r="G2" s="15"/>
      <c r="H2" s="15"/>
      <c r="I2" s="15"/>
      <c r="J2" s="15"/>
      <c r="K2" s="15"/>
    </row>
    <row r="3" spans="1:12" s="13" customFormat="1" ht="30" customHeight="1">
      <c r="A3" s="16" t="s">
        <v>579</v>
      </c>
      <c r="B3" s="17" t="s">
        <v>580</v>
      </c>
      <c r="C3" s="17"/>
      <c r="D3" s="17"/>
      <c r="E3" s="17"/>
      <c r="F3" s="17"/>
      <c r="G3" s="17"/>
      <c r="H3" s="17"/>
      <c r="I3" s="17"/>
      <c r="J3" s="17"/>
      <c r="K3" s="17"/>
      <c r="L3" s="38"/>
    </row>
    <row r="4" spans="1:12" s="13" customFormat="1" ht="30" customHeight="1">
      <c r="A4" s="18" t="s">
        <v>581</v>
      </c>
      <c r="B4" s="18"/>
      <c r="C4" s="19" t="s">
        <v>582</v>
      </c>
      <c r="D4" s="16" t="s">
        <v>336</v>
      </c>
      <c r="E4" s="16"/>
      <c r="F4" s="16"/>
      <c r="G4" s="16"/>
      <c r="H4" s="18" t="s">
        <v>337</v>
      </c>
      <c r="I4" s="18"/>
      <c r="J4" s="18"/>
      <c r="K4" s="18"/>
      <c r="L4" s="38"/>
    </row>
    <row r="5" spans="1:11" s="13" customFormat="1" ht="30" customHeight="1">
      <c r="A5" s="18"/>
      <c r="B5" s="18"/>
      <c r="C5" s="19"/>
      <c r="D5" s="18" t="s">
        <v>317</v>
      </c>
      <c r="E5" s="18" t="s">
        <v>583</v>
      </c>
      <c r="F5" s="18" t="s">
        <v>584</v>
      </c>
      <c r="G5" s="18" t="s">
        <v>585</v>
      </c>
      <c r="H5" s="18" t="s">
        <v>317</v>
      </c>
      <c r="I5" s="18" t="s">
        <v>583</v>
      </c>
      <c r="J5" s="18" t="s">
        <v>584</v>
      </c>
      <c r="K5" s="18" t="s">
        <v>585</v>
      </c>
    </row>
    <row r="6" spans="1:11" s="13" customFormat="1" ht="30" customHeight="1">
      <c r="A6" s="18"/>
      <c r="B6" s="18"/>
      <c r="C6" s="20">
        <f>D6+H6</f>
        <v>27767855.75</v>
      </c>
      <c r="D6" s="21">
        <f>E6+G6</f>
        <v>17346100.75</v>
      </c>
      <c r="E6" s="21">
        <v>13324500.75</v>
      </c>
      <c r="F6" s="21"/>
      <c r="G6" s="22">
        <v>4021600</v>
      </c>
      <c r="H6" s="23">
        <v>10421755</v>
      </c>
      <c r="I6" s="39">
        <v>10421755</v>
      </c>
      <c r="J6" s="21"/>
      <c r="K6" s="21"/>
    </row>
    <row r="7" spans="1:11" s="13" customFormat="1" ht="84" customHeight="1">
      <c r="A7" s="24" t="s">
        <v>586</v>
      </c>
      <c r="B7" s="25" t="s">
        <v>587</v>
      </c>
      <c r="C7" s="26" t="s">
        <v>588</v>
      </c>
      <c r="D7" s="26"/>
      <c r="E7" s="26"/>
      <c r="F7" s="26"/>
      <c r="G7" s="26"/>
      <c r="H7" s="26"/>
      <c r="I7" s="26"/>
      <c r="J7" s="26"/>
      <c r="K7" s="26"/>
    </row>
    <row r="8" spans="1:11" s="13" customFormat="1" ht="30" customHeight="1">
      <c r="A8" s="24"/>
      <c r="B8" s="16" t="s">
        <v>589</v>
      </c>
      <c r="C8" s="16"/>
      <c r="D8" s="16"/>
      <c r="E8" s="16"/>
      <c r="F8" s="16"/>
      <c r="G8" s="16"/>
      <c r="H8" s="16"/>
      <c r="I8" s="16"/>
      <c r="J8" s="16"/>
      <c r="K8" s="16"/>
    </row>
    <row r="9" spans="1:11" s="13" customFormat="1" ht="30" customHeight="1">
      <c r="A9" s="24"/>
      <c r="B9" s="27" t="s">
        <v>590</v>
      </c>
      <c r="C9" s="27" t="s">
        <v>591</v>
      </c>
      <c r="D9" s="27" t="s">
        <v>592</v>
      </c>
      <c r="E9" s="27"/>
      <c r="F9" s="27" t="s">
        <v>593</v>
      </c>
      <c r="G9" s="27"/>
      <c r="H9" s="27" t="s">
        <v>594</v>
      </c>
      <c r="I9" s="27" t="s">
        <v>595</v>
      </c>
      <c r="J9" s="27" t="s">
        <v>596</v>
      </c>
      <c r="K9" s="27"/>
    </row>
    <row r="10" spans="1:11" s="13" customFormat="1" ht="30" customHeight="1">
      <c r="A10" s="28"/>
      <c r="B10" s="29" t="s">
        <v>597</v>
      </c>
      <c r="C10" s="30" t="s">
        <v>598</v>
      </c>
      <c r="D10" s="30" t="s">
        <v>599</v>
      </c>
      <c r="E10" s="31"/>
      <c r="F10" s="32" t="s">
        <v>600</v>
      </c>
      <c r="G10" s="33"/>
      <c r="H10" s="34" t="s">
        <v>601</v>
      </c>
      <c r="I10" s="40" t="s">
        <v>602</v>
      </c>
      <c r="J10" s="32">
        <v>20</v>
      </c>
      <c r="K10" s="32"/>
    </row>
    <row r="11" spans="1:11" s="13" customFormat="1" ht="30" customHeight="1">
      <c r="A11" s="28"/>
      <c r="B11" s="29" t="s">
        <v>597</v>
      </c>
      <c r="C11" s="30" t="s">
        <v>598</v>
      </c>
      <c r="D11" s="30" t="s">
        <v>603</v>
      </c>
      <c r="E11" s="31"/>
      <c r="F11" s="32" t="s">
        <v>600</v>
      </c>
      <c r="G11" s="33"/>
      <c r="H11" s="34" t="s">
        <v>604</v>
      </c>
      <c r="I11" s="40" t="s">
        <v>605</v>
      </c>
      <c r="J11" s="32">
        <v>20</v>
      </c>
      <c r="K11" s="32"/>
    </row>
    <row r="12" spans="1:11" s="13" customFormat="1" ht="30" customHeight="1">
      <c r="A12" s="28"/>
      <c r="B12" s="29" t="s">
        <v>606</v>
      </c>
      <c r="C12" s="30" t="s">
        <v>607</v>
      </c>
      <c r="D12" s="30" t="s">
        <v>608</v>
      </c>
      <c r="E12" s="31"/>
      <c r="F12" s="32" t="s">
        <v>600</v>
      </c>
      <c r="G12" s="33"/>
      <c r="H12" s="34" t="s">
        <v>609</v>
      </c>
      <c r="I12" s="40" t="s">
        <v>602</v>
      </c>
      <c r="J12" s="32">
        <v>20</v>
      </c>
      <c r="K12" s="32"/>
    </row>
    <row r="13" spans="1:11" s="13" customFormat="1" ht="30" customHeight="1">
      <c r="A13" s="28"/>
      <c r="B13" s="29" t="s">
        <v>606</v>
      </c>
      <c r="C13" s="30" t="s">
        <v>607</v>
      </c>
      <c r="D13" s="30" t="s">
        <v>610</v>
      </c>
      <c r="E13" s="31"/>
      <c r="F13" s="32" t="s">
        <v>600</v>
      </c>
      <c r="G13" s="33"/>
      <c r="H13" s="34" t="s">
        <v>611</v>
      </c>
      <c r="I13" s="40" t="s">
        <v>612</v>
      </c>
      <c r="J13" s="32">
        <v>20</v>
      </c>
      <c r="K13" s="32"/>
    </row>
    <row r="14" spans="1:11" s="13" customFormat="1" ht="30" customHeight="1">
      <c r="A14" s="28"/>
      <c r="B14" s="29" t="s">
        <v>613</v>
      </c>
      <c r="C14" s="30" t="s">
        <v>614</v>
      </c>
      <c r="D14" s="35" t="s">
        <v>615</v>
      </c>
      <c r="E14" s="36"/>
      <c r="F14" s="32" t="s">
        <v>600</v>
      </c>
      <c r="G14" s="33"/>
      <c r="H14" s="34" t="s">
        <v>616</v>
      </c>
      <c r="I14" s="40" t="s">
        <v>617</v>
      </c>
      <c r="J14" s="41">
        <v>10</v>
      </c>
      <c r="K14" s="42"/>
    </row>
    <row r="15" spans="1:11" s="13" customFormat="1" ht="30" customHeight="1">
      <c r="A15" s="28"/>
      <c r="B15" s="29" t="s">
        <v>618</v>
      </c>
      <c r="C15" s="30" t="s">
        <v>619</v>
      </c>
      <c r="D15" s="30" t="s">
        <v>620</v>
      </c>
      <c r="E15" s="31"/>
      <c r="F15" s="32" t="s">
        <v>600</v>
      </c>
      <c r="G15" s="33"/>
      <c r="H15" s="34" t="s">
        <v>621</v>
      </c>
      <c r="I15" s="40" t="s">
        <v>617</v>
      </c>
      <c r="J15" s="32">
        <v>10</v>
      </c>
      <c r="K15" s="32"/>
    </row>
    <row r="16" spans="1:11" s="13" customFormat="1" ht="73.5" customHeight="1">
      <c r="A16" s="25" t="s">
        <v>622</v>
      </c>
      <c r="B16" s="26" t="s">
        <v>623</v>
      </c>
      <c r="C16" s="26"/>
      <c r="D16" s="26"/>
      <c r="E16" s="26"/>
      <c r="F16" s="26"/>
      <c r="G16" s="26"/>
      <c r="H16" s="26"/>
      <c r="I16" s="26"/>
      <c r="J16" s="26"/>
      <c r="K16" s="26"/>
    </row>
    <row r="17" spans="2:6" s="12" customFormat="1" ht="12.75" customHeight="1">
      <c r="B17" s="37"/>
      <c r="C17" s="37"/>
      <c r="D17" s="37"/>
      <c r="E17" s="37"/>
      <c r="F17" s="37"/>
    </row>
    <row r="18" spans="2:6" s="12" customFormat="1" ht="12.75" customHeight="1">
      <c r="B18" s="37"/>
      <c r="C18" s="37"/>
      <c r="D18" s="37"/>
      <c r="E18" s="37"/>
      <c r="F18" s="37"/>
    </row>
    <row r="19" spans="2:6" s="12" customFormat="1" ht="12.75" customHeight="1">
      <c r="B19" s="37"/>
      <c r="C19" s="37"/>
      <c r="D19" s="37"/>
      <c r="E19" s="37"/>
      <c r="F19" s="37"/>
    </row>
    <row r="20" spans="2:6" s="12" customFormat="1" ht="12.75" customHeight="1">
      <c r="B20" s="37"/>
      <c r="C20" s="37"/>
      <c r="D20" s="37"/>
      <c r="E20" s="37"/>
      <c r="F20" s="37"/>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1"/>
</worksheet>
</file>

<file path=xl/worksheets/sheet12.xml><?xml version="1.0" encoding="utf-8"?>
<worksheet xmlns="http://schemas.openxmlformats.org/spreadsheetml/2006/main" xmlns:r="http://schemas.openxmlformats.org/officeDocument/2006/relationships">
  <dimension ref="A1:O245"/>
  <sheetViews>
    <sheetView workbookViewId="0" topLeftCell="A1">
      <selection activeCell="Q9" sqref="Q9"/>
    </sheetView>
  </sheetViews>
  <sheetFormatPr defaultColWidth="9.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9.00390625" style="1" customWidth="1"/>
  </cols>
  <sheetData>
    <row r="1" s="1" customFormat="1" ht="15.75" customHeight="1">
      <c r="A1" s="2"/>
    </row>
    <row r="2" spans="1:13" s="1" customFormat="1" ht="48" customHeight="1">
      <c r="A2" s="3" t="s">
        <v>624</v>
      </c>
      <c r="B2" s="3"/>
      <c r="C2" s="3"/>
      <c r="D2" s="3"/>
      <c r="E2" s="3"/>
      <c r="F2" s="3"/>
      <c r="G2" s="3"/>
      <c r="H2" s="3"/>
      <c r="I2" s="3"/>
      <c r="J2" s="3"/>
      <c r="K2" s="3"/>
      <c r="L2" s="3"/>
      <c r="M2" s="3"/>
    </row>
    <row r="3" spans="1:13" s="1" customFormat="1" ht="25.5" customHeight="1">
      <c r="A3" s="4" t="s">
        <v>625</v>
      </c>
      <c r="B3" s="5" t="s">
        <v>626</v>
      </c>
      <c r="C3" s="5"/>
      <c r="D3" s="5"/>
      <c r="E3" s="5"/>
      <c r="F3" s="5"/>
      <c r="G3" s="5"/>
      <c r="H3" s="5"/>
      <c r="I3" s="5"/>
      <c r="J3" s="5"/>
      <c r="K3" s="10" t="s">
        <v>312</v>
      </c>
      <c r="L3" s="10"/>
      <c r="M3" s="10"/>
    </row>
    <row r="4" spans="1:13" s="1" customFormat="1" ht="25.5" customHeight="1">
      <c r="A4" s="6" t="s">
        <v>627</v>
      </c>
      <c r="B4" s="7" t="s">
        <v>628</v>
      </c>
      <c r="C4" s="7"/>
      <c r="D4" s="7"/>
      <c r="E4" s="7"/>
      <c r="F4" s="7"/>
      <c r="G4" s="6" t="s">
        <v>629</v>
      </c>
      <c r="H4" s="6"/>
      <c r="I4" s="6" t="s">
        <v>630</v>
      </c>
      <c r="J4" s="6"/>
      <c r="K4" s="6"/>
      <c r="L4" s="6"/>
      <c r="M4" s="6"/>
    </row>
    <row r="5" spans="1:13" s="1" customFormat="1" ht="25.5" customHeight="1">
      <c r="A5" s="6" t="s">
        <v>631</v>
      </c>
      <c r="B5" s="6">
        <v>10</v>
      </c>
      <c r="C5" s="6"/>
      <c r="D5" s="6"/>
      <c r="E5" s="6"/>
      <c r="F5" s="6"/>
      <c r="G5" s="6" t="s">
        <v>632</v>
      </c>
      <c r="H5" s="6"/>
      <c r="I5" s="6" t="s">
        <v>633</v>
      </c>
      <c r="J5" s="6"/>
      <c r="K5" s="6"/>
      <c r="L5" s="6"/>
      <c r="M5" s="6"/>
    </row>
    <row r="6" spans="1:13" s="1" customFormat="1" ht="25.5" customHeight="1">
      <c r="A6" s="6" t="s">
        <v>634</v>
      </c>
      <c r="B6" s="8">
        <v>10</v>
      </c>
      <c r="C6" s="8"/>
      <c r="D6" s="8"/>
      <c r="E6" s="8"/>
      <c r="F6" s="8"/>
      <c r="G6" s="6" t="s">
        <v>635</v>
      </c>
      <c r="H6" s="6"/>
      <c r="I6" s="8">
        <v>10</v>
      </c>
      <c r="J6" s="8"/>
      <c r="K6" s="8"/>
      <c r="L6" s="8"/>
      <c r="M6" s="8"/>
    </row>
    <row r="7" spans="1:13" s="1" customFormat="1" ht="25.5" customHeight="1">
      <c r="A7" s="6"/>
      <c r="B7" s="8"/>
      <c r="C7" s="8"/>
      <c r="D7" s="8"/>
      <c r="E7" s="8"/>
      <c r="F7" s="8"/>
      <c r="G7" s="6" t="s">
        <v>636</v>
      </c>
      <c r="H7" s="6"/>
      <c r="I7" s="8"/>
      <c r="J7" s="8"/>
      <c r="K7" s="8"/>
      <c r="L7" s="8"/>
      <c r="M7" s="8"/>
    </row>
    <row r="8" spans="1:13" s="1" customFormat="1" ht="81" customHeight="1">
      <c r="A8" s="6" t="s">
        <v>637</v>
      </c>
      <c r="B8" s="9" t="s">
        <v>638</v>
      </c>
      <c r="C8" s="9"/>
      <c r="D8" s="9"/>
      <c r="E8" s="9"/>
      <c r="F8" s="9"/>
      <c r="G8" s="9"/>
      <c r="H8" s="9"/>
      <c r="I8" s="9"/>
      <c r="J8" s="9"/>
      <c r="K8" s="9"/>
      <c r="L8" s="9"/>
      <c r="M8" s="9"/>
    </row>
    <row r="9" spans="1:13" s="1" customFormat="1" ht="81" customHeight="1">
      <c r="A9" s="6" t="s">
        <v>639</v>
      </c>
      <c r="B9" s="9" t="s">
        <v>640</v>
      </c>
      <c r="C9" s="9"/>
      <c r="D9" s="9"/>
      <c r="E9" s="9"/>
      <c r="F9" s="9"/>
      <c r="G9" s="9"/>
      <c r="H9" s="9"/>
      <c r="I9" s="9"/>
      <c r="J9" s="9"/>
      <c r="K9" s="9"/>
      <c r="L9" s="9"/>
      <c r="M9" s="9"/>
    </row>
    <row r="10" spans="1:13" s="1" customFormat="1" ht="81" customHeight="1">
      <c r="A10" s="6" t="s">
        <v>641</v>
      </c>
      <c r="B10" s="9" t="s">
        <v>642</v>
      </c>
      <c r="C10" s="9"/>
      <c r="D10" s="9"/>
      <c r="E10" s="9"/>
      <c r="F10" s="9"/>
      <c r="G10" s="9"/>
      <c r="H10" s="9"/>
      <c r="I10" s="9"/>
      <c r="J10" s="9"/>
      <c r="K10" s="9"/>
      <c r="L10" s="9"/>
      <c r="M10" s="9"/>
    </row>
    <row r="11" spans="1:13" s="1" customFormat="1" ht="25.5" customHeight="1">
      <c r="A11" s="6" t="s">
        <v>643</v>
      </c>
      <c r="B11" s="6" t="s">
        <v>590</v>
      </c>
      <c r="C11" s="6" t="s">
        <v>591</v>
      </c>
      <c r="D11" s="6" t="s">
        <v>644</v>
      </c>
      <c r="E11" s="6"/>
      <c r="F11" s="6" t="s">
        <v>645</v>
      </c>
      <c r="G11" s="6"/>
      <c r="H11" s="6" t="s">
        <v>646</v>
      </c>
      <c r="I11" s="6"/>
      <c r="J11" s="6" t="s">
        <v>647</v>
      </c>
      <c r="K11" s="6"/>
      <c r="L11" s="6" t="s">
        <v>648</v>
      </c>
      <c r="M11" s="6" t="s">
        <v>649</v>
      </c>
    </row>
    <row r="12" spans="1:13" s="1" customFormat="1" ht="19.5" customHeight="1">
      <c r="A12" s="6"/>
      <c r="B12" s="9" t="s">
        <v>597</v>
      </c>
      <c r="C12" s="9" t="s">
        <v>598</v>
      </c>
      <c r="D12" s="9" t="s">
        <v>650</v>
      </c>
      <c r="E12" s="9"/>
      <c r="F12" s="6" t="s">
        <v>604</v>
      </c>
      <c r="G12" s="6"/>
      <c r="H12" s="6" t="s">
        <v>651</v>
      </c>
      <c r="I12" s="6"/>
      <c r="J12" s="6" t="s">
        <v>652</v>
      </c>
      <c r="K12" s="6"/>
      <c r="L12" s="6" t="s">
        <v>653</v>
      </c>
      <c r="M12" s="6" t="s">
        <v>654</v>
      </c>
    </row>
    <row r="13" spans="1:13" s="1" customFormat="1" ht="19.5" customHeight="1">
      <c r="A13" s="6"/>
      <c r="B13" s="9" t="s">
        <v>606</v>
      </c>
      <c r="C13" s="9" t="s">
        <v>655</v>
      </c>
      <c r="D13" s="9" t="s">
        <v>656</v>
      </c>
      <c r="E13" s="9"/>
      <c r="F13" s="6" t="s">
        <v>657</v>
      </c>
      <c r="G13" s="6"/>
      <c r="H13" s="6" t="s">
        <v>658</v>
      </c>
      <c r="I13" s="6"/>
      <c r="J13" s="6" t="s">
        <v>652</v>
      </c>
      <c r="K13" s="6"/>
      <c r="L13" s="6" t="s">
        <v>657</v>
      </c>
      <c r="M13" s="6" t="s">
        <v>654</v>
      </c>
    </row>
    <row r="14" spans="1:13" s="1" customFormat="1" ht="19.5" customHeight="1">
      <c r="A14" s="6"/>
      <c r="B14" s="9" t="s">
        <v>613</v>
      </c>
      <c r="C14" s="9" t="s">
        <v>613</v>
      </c>
      <c r="D14" s="9" t="s">
        <v>659</v>
      </c>
      <c r="E14" s="9"/>
      <c r="F14" s="6" t="s">
        <v>657</v>
      </c>
      <c r="G14" s="6"/>
      <c r="H14" s="6" t="s">
        <v>617</v>
      </c>
      <c r="I14" s="6"/>
      <c r="J14" s="6" t="s">
        <v>600</v>
      </c>
      <c r="K14" s="6"/>
      <c r="L14" s="6" t="s">
        <v>616</v>
      </c>
      <c r="M14" s="6" t="s">
        <v>654</v>
      </c>
    </row>
    <row r="15" spans="1:13" s="1" customFormat="1" ht="24.75" customHeight="1">
      <c r="A15" s="6"/>
      <c r="B15" s="9" t="s">
        <v>606</v>
      </c>
      <c r="C15" s="9" t="s">
        <v>655</v>
      </c>
      <c r="D15" s="9" t="s">
        <v>660</v>
      </c>
      <c r="E15" s="9"/>
      <c r="F15" s="6" t="s">
        <v>657</v>
      </c>
      <c r="G15" s="6"/>
      <c r="H15" s="6" t="s">
        <v>617</v>
      </c>
      <c r="I15" s="6"/>
      <c r="J15" s="6" t="s">
        <v>600</v>
      </c>
      <c r="K15" s="6"/>
      <c r="L15" s="6" t="s">
        <v>661</v>
      </c>
      <c r="M15" s="6" t="s">
        <v>654</v>
      </c>
    </row>
    <row r="16" spans="1:13" s="1" customFormat="1" ht="19.5" customHeight="1">
      <c r="A16" s="6"/>
      <c r="B16" s="9" t="s">
        <v>597</v>
      </c>
      <c r="C16" s="9" t="s">
        <v>598</v>
      </c>
      <c r="D16" s="9" t="s">
        <v>662</v>
      </c>
      <c r="E16" s="9"/>
      <c r="F16" s="6" t="s">
        <v>604</v>
      </c>
      <c r="G16" s="6"/>
      <c r="H16" s="6" t="s">
        <v>663</v>
      </c>
      <c r="I16" s="6"/>
      <c r="J16" s="6" t="s">
        <v>600</v>
      </c>
      <c r="K16" s="6"/>
      <c r="L16" s="6" t="s">
        <v>664</v>
      </c>
      <c r="M16" s="6" t="s">
        <v>654</v>
      </c>
    </row>
    <row r="17" spans="1:13" s="1" customFormat="1" ht="48" customHeight="1">
      <c r="A17" s="3" t="s">
        <v>624</v>
      </c>
      <c r="B17" s="3"/>
      <c r="C17" s="3"/>
      <c r="D17" s="3"/>
      <c r="E17" s="3"/>
      <c r="F17" s="3"/>
      <c r="G17" s="3"/>
      <c r="H17" s="3"/>
      <c r="I17" s="3"/>
      <c r="J17" s="3"/>
      <c r="K17" s="3"/>
      <c r="L17" s="3"/>
      <c r="M17" s="3"/>
    </row>
    <row r="18" spans="1:13" s="1" customFormat="1" ht="25.5" customHeight="1">
      <c r="A18" s="4" t="s">
        <v>625</v>
      </c>
      <c r="B18" s="5" t="s">
        <v>626</v>
      </c>
      <c r="C18" s="5"/>
      <c r="D18" s="5"/>
      <c r="E18" s="5"/>
      <c r="F18" s="5"/>
      <c r="G18" s="5"/>
      <c r="H18" s="5"/>
      <c r="I18" s="5"/>
      <c r="J18" s="5"/>
      <c r="K18" s="10" t="s">
        <v>312</v>
      </c>
      <c r="L18" s="10"/>
      <c r="M18" s="10"/>
    </row>
    <row r="19" spans="1:15" s="1" customFormat="1" ht="25.5" customHeight="1">
      <c r="A19" s="6" t="s">
        <v>627</v>
      </c>
      <c r="B19" s="7" t="s">
        <v>665</v>
      </c>
      <c r="C19" s="7"/>
      <c r="D19" s="7"/>
      <c r="E19" s="7"/>
      <c r="F19" s="7"/>
      <c r="G19" s="6" t="s">
        <v>629</v>
      </c>
      <c r="H19" s="6"/>
      <c r="I19" s="6" t="s">
        <v>630</v>
      </c>
      <c r="J19" s="6"/>
      <c r="K19" s="6"/>
      <c r="L19" s="6"/>
      <c r="M19" s="6"/>
      <c r="O19" s="11"/>
    </row>
    <row r="20" spans="1:13" s="1" customFormat="1" ht="25.5" customHeight="1">
      <c r="A20" s="6" t="s">
        <v>631</v>
      </c>
      <c r="B20" s="6">
        <v>10</v>
      </c>
      <c r="C20" s="6"/>
      <c r="D20" s="6"/>
      <c r="E20" s="6"/>
      <c r="F20" s="6"/>
      <c r="G20" s="6" t="s">
        <v>632</v>
      </c>
      <c r="H20" s="6"/>
      <c r="I20" s="6"/>
      <c r="J20" s="6"/>
      <c r="K20" s="6"/>
      <c r="L20" s="6"/>
      <c r="M20" s="6"/>
    </row>
    <row r="21" spans="1:13" s="1" customFormat="1" ht="25.5" customHeight="1">
      <c r="A21" s="6" t="s">
        <v>634</v>
      </c>
      <c r="B21" s="8">
        <v>230.8</v>
      </c>
      <c r="C21" s="8"/>
      <c r="D21" s="8"/>
      <c r="E21" s="8"/>
      <c r="F21" s="8"/>
      <c r="G21" s="6" t="s">
        <v>635</v>
      </c>
      <c r="H21" s="6"/>
      <c r="I21" s="8">
        <v>230.8</v>
      </c>
      <c r="J21" s="8"/>
      <c r="K21" s="8"/>
      <c r="L21" s="8"/>
      <c r="M21" s="8"/>
    </row>
    <row r="22" spans="1:13" s="1" customFormat="1" ht="25.5" customHeight="1">
      <c r="A22" s="6"/>
      <c r="B22" s="8"/>
      <c r="C22" s="8"/>
      <c r="D22" s="8"/>
      <c r="E22" s="8"/>
      <c r="F22" s="8"/>
      <c r="G22" s="6" t="s">
        <v>636</v>
      </c>
      <c r="H22" s="6"/>
      <c r="I22" s="8"/>
      <c r="J22" s="8"/>
      <c r="K22" s="8"/>
      <c r="L22" s="8"/>
      <c r="M22" s="8"/>
    </row>
    <row r="23" spans="1:13" s="1" customFormat="1" ht="81" customHeight="1">
      <c r="A23" s="6" t="s">
        <v>637</v>
      </c>
      <c r="B23" s="9" t="s">
        <v>666</v>
      </c>
      <c r="C23" s="9"/>
      <c r="D23" s="9"/>
      <c r="E23" s="9"/>
      <c r="F23" s="9"/>
      <c r="G23" s="9"/>
      <c r="H23" s="9"/>
      <c r="I23" s="9"/>
      <c r="J23" s="9"/>
      <c r="K23" s="9"/>
      <c r="L23" s="9"/>
      <c r="M23" s="9"/>
    </row>
    <row r="24" spans="1:13" s="1" customFormat="1" ht="81" customHeight="1">
      <c r="A24" s="6" t="s">
        <v>639</v>
      </c>
      <c r="B24" s="9"/>
      <c r="C24" s="9"/>
      <c r="D24" s="9"/>
      <c r="E24" s="9"/>
      <c r="F24" s="9"/>
      <c r="G24" s="9"/>
      <c r="H24" s="9"/>
      <c r="I24" s="9"/>
      <c r="J24" s="9"/>
      <c r="K24" s="9"/>
      <c r="L24" s="9"/>
      <c r="M24" s="9"/>
    </row>
    <row r="25" spans="1:13" s="1" customFormat="1" ht="81" customHeight="1">
      <c r="A25" s="6" t="s">
        <v>641</v>
      </c>
      <c r="B25" s="9" t="s">
        <v>667</v>
      </c>
      <c r="C25" s="9"/>
      <c r="D25" s="9"/>
      <c r="E25" s="9"/>
      <c r="F25" s="9"/>
      <c r="G25" s="9"/>
      <c r="H25" s="9"/>
      <c r="I25" s="9"/>
      <c r="J25" s="9"/>
      <c r="K25" s="9"/>
      <c r="L25" s="9"/>
      <c r="M25" s="9"/>
    </row>
    <row r="26" spans="1:13" s="1" customFormat="1" ht="25.5" customHeight="1">
      <c r="A26" s="6" t="s">
        <v>643</v>
      </c>
      <c r="B26" s="6" t="s">
        <v>590</v>
      </c>
      <c r="C26" s="6" t="s">
        <v>591</v>
      </c>
      <c r="D26" s="6" t="s">
        <v>644</v>
      </c>
      <c r="E26" s="6"/>
      <c r="F26" s="6" t="s">
        <v>645</v>
      </c>
      <c r="G26" s="6"/>
      <c r="H26" s="6" t="s">
        <v>646</v>
      </c>
      <c r="I26" s="6"/>
      <c r="J26" s="6" t="s">
        <v>647</v>
      </c>
      <c r="K26" s="6"/>
      <c r="L26" s="6" t="s">
        <v>648</v>
      </c>
      <c r="M26" s="6" t="s">
        <v>649</v>
      </c>
    </row>
    <row r="27" spans="1:13" s="1" customFormat="1" ht="24.75" customHeight="1">
      <c r="A27" s="6"/>
      <c r="B27" s="9" t="s">
        <v>613</v>
      </c>
      <c r="C27" s="9" t="s">
        <v>613</v>
      </c>
      <c r="D27" s="9" t="s">
        <v>668</v>
      </c>
      <c r="E27" s="9"/>
      <c r="F27" s="6" t="s">
        <v>657</v>
      </c>
      <c r="G27" s="6"/>
      <c r="H27" s="6" t="s">
        <v>617</v>
      </c>
      <c r="I27" s="6"/>
      <c r="J27" s="6" t="s">
        <v>600</v>
      </c>
      <c r="K27" s="6"/>
      <c r="L27" s="6" t="s">
        <v>669</v>
      </c>
      <c r="M27" s="6" t="s">
        <v>654</v>
      </c>
    </row>
    <row r="28" spans="1:13" s="1" customFormat="1" ht="24.75" customHeight="1">
      <c r="A28" s="6"/>
      <c r="B28" s="9" t="s">
        <v>597</v>
      </c>
      <c r="C28" s="9" t="s">
        <v>598</v>
      </c>
      <c r="D28" s="9" t="s">
        <v>670</v>
      </c>
      <c r="E28" s="9"/>
      <c r="F28" s="6" t="s">
        <v>604</v>
      </c>
      <c r="G28" s="6"/>
      <c r="H28" s="6" t="s">
        <v>663</v>
      </c>
      <c r="I28" s="6"/>
      <c r="J28" s="6" t="s">
        <v>652</v>
      </c>
      <c r="K28" s="6"/>
      <c r="L28" s="6" t="s">
        <v>671</v>
      </c>
      <c r="M28" s="6" t="s">
        <v>654</v>
      </c>
    </row>
    <row r="29" spans="1:13" s="1" customFormat="1" ht="24.75" customHeight="1">
      <c r="A29" s="6"/>
      <c r="B29" s="9" t="s">
        <v>597</v>
      </c>
      <c r="C29" s="9" t="s">
        <v>598</v>
      </c>
      <c r="D29" s="9" t="s">
        <v>672</v>
      </c>
      <c r="E29" s="9"/>
      <c r="F29" s="6" t="s">
        <v>604</v>
      </c>
      <c r="G29" s="6"/>
      <c r="H29" s="6" t="s">
        <v>658</v>
      </c>
      <c r="I29" s="6"/>
      <c r="J29" s="6" t="s">
        <v>673</v>
      </c>
      <c r="K29" s="6"/>
      <c r="L29" s="6" t="s">
        <v>674</v>
      </c>
      <c r="M29" s="6" t="s">
        <v>654</v>
      </c>
    </row>
    <row r="30" spans="1:13" s="1" customFormat="1" ht="19.5" customHeight="1">
      <c r="A30" s="6"/>
      <c r="B30" s="9" t="s">
        <v>606</v>
      </c>
      <c r="C30" s="9" t="s">
        <v>607</v>
      </c>
      <c r="D30" s="9" t="s">
        <v>675</v>
      </c>
      <c r="E30" s="9"/>
      <c r="F30" s="6" t="s">
        <v>657</v>
      </c>
      <c r="G30" s="6"/>
      <c r="H30" s="6"/>
      <c r="I30" s="6"/>
      <c r="J30" s="6" t="s">
        <v>676</v>
      </c>
      <c r="K30" s="6"/>
      <c r="L30" s="6"/>
      <c r="M30" s="6" t="s">
        <v>654</v>
      </c>
    </row>
    <row r="31" spans="1:13" s="1" customFormat="1" ht="24.75" customHeight="1">
      <c r="A31" s="6"/>
      <c r="B31" s="9" t="s">
        <v>606</v>
      </c>
      <c r="C31" s="9" t="s">
        <v>677</v>
      </c>
      <c r="D31" s="9" t="s">
        <v>678</v>
      </c>
      <c r="E31" s="9"/>
      <c r="F31" s="6" t="s">
        <v>657</v>
      </c>
      <c r="G31" s="6"/>
      <c r="H31" s="6"/>
      <c r="I31" s="6"/>
      <c r="J31" s="6" t="s">
        <v>676</v>
      </c>
      <c r="K31" s="6"/>
      <c r="L31" s="6"/>
      <c r="M31" s="6" t="s">
        <v>654</v>
      </c>
    </row>
    <row r="32" spans="1:13" s="1" customFormat="1" ht="48" customHeight="1">
      <c r="A32" s="3" t="s">
        <v>624</v>
      </c>
      <c r="B32" s="3"/>
      <c r="C32" s="3"/>
      <c r="D32" s="3"/>
      <c r="E32" s="3"/>
      <c r="F32" s="3"/>
      <c r="G32" s="3"/>
      <c r="H32" s="3"/>
      <c r="I32" s="3"/>
      <c r="J32" s="3"/>
      <c r="K32" s="3"/>
      <c r="L32" s="3"/>
      <c r="M32" s="3"/>
    </row>
    <row r="33" spans="1:13" s="1" customFormat="1" ht="25.5" customHeight="1">
      <c r="A33" s="4" t="s">
        <v>625</v>
      </c>
      <c r="B33" s="5" t="s">
        <v>626</v>
      </c>
      <c r="C33" s="5"/>
      <c r="D33" s="5"/>
      <c r="E33" s="5"/>
      <c r="F33" s="5"/>
      <c r="G33" s="5"/>
      <c r="H33" s="5"/>
      <c r="I33" s="5"/>
      <c r="J33" s="5"/>
      <c r="K33" s="10" t="s">
        <v>312</v>
      </c>
      <c r="L33" s="10"/>
      <c r="M33" s="10"/>
    </row>
    <row r="34" spans="1:13" s="1" customFormat="1" ht="25.5" customHeight="1">
      <c r="A34" s="6" t="s">
        <v>627</v>
      </c>
      <c r="B34" s="7" t="s">
        <v>679</v>
      </c>
      <c r="C34" s="7"/>
      <c r="D34" s="7"/>
      <c r="E34" s="7"/>
      <c r="F34" s="7"/>
      <c r="G34" s="6" t="s">
        <v>629</v>
      </c>
      <c r="H34" s="6"/>
      <c r="I34" s="6" t="s">
        <v>630</v>
      </c>
      <c r="J34" s="6"/>
      <c r="K34" s="6"/>
      <c r="L34" s="6"/>
      <c r="M34" s="6"/>
    </row>
    <row r="35" spans="1:13" s="1" customFormat="1" ht="25.5" customHeight="1">
      <c r="A35" s="6" t="s">
        <v>631</v>
      </c>
      <c r="B35" s="6">
        <v>10</v>
      </c>
      <c r="C35" s="6"/>
      <c r="D35" s="6"/>
      <c r="E35" s="6"/>
      <c r="F35" s="6"/>
      <c r="G35" s="6" t="s">
        <v>632</v>
      </c>
      <c r="H35" s="6"/>
      <c r="I35" s="6" t="s">
        <v>633</v>
      </c>
      <c r="J35" s="6"/>
      <c r="K35" s="6"/>
      <c r="L35" s="6"/>
      <c r="M35" s="6"/>
    </row>
    <row r="36" spans="1:13" s="1" customFormat="1" ht="25.5" customHeight="1">
      <c r="A36" s="6" t="s">
        <v>634</v>
      </c>
      <c r="B36" s="8">
        <v>140</v>
      </c>
      <c r="C36" s="8"/>
      <c r="D36" s="8"/>
      <c r="E36" s="8"/>
      <c r="F36" s="8"/>
      <c r="G36" s="6" t="s">
        <v>635</v>
      </c>
      <c r="H36" s="6"/>
      <c r="I36" s="8">
        <v>140</v>
      </c>
      <c r="J36" s="8"/>
      <c r="K36" s="8"/>
      <c r="L36" s="8"/>
      <c r="M36" s="8"/>
    </row>
    <row r="37" spans="1:13" s="1" customFormat="1" ht="25.5" customHeight="1">
      <c r="A37" s="6"/>
      <c r="B37" s="8"/>
      <c r="C37" s="8"/>
      <c r="D37" s="8"/>
      <c r="E37" s="8"/>
      <c r="F37" s="8"/>
      <c r="G37" s="6" t="s">
        <v>636</v>
      </c>
      <c r="H37" s="6"/>
      <c r="I37" s="8"/>
      <c r="J37" s="8"/>
      <c r="K37" s="8"/>
      <c r="L37" s="8"/>
      <c r="M37" s="8"/>
    </row>
    <row r="38" spans="1:13" s="1" customFormat="1" ht="81" customHeight="1">
      <c r="A38" s="6" t="s">
        <v>637</v>
      </c>
      <c r="B38" s="9" t="s">
        <v>680</v>
      </c>
      <c r="C38" s="9"/>
      <c r="D38" s="9"/>
      <c r="E38" s="9"/>
      <c r="F38" s="9"/>
      <c r="G38" s="9"/>
      <c r="H38" s="9"/>
      <c r="I38" s="9"/>
      <c r="J38" s="9"/>
      <c r="K38" s="9"/>
      <c r="L38" s="9"/>
      <c r="M38" s="9"/>
    </row>
    <row r="39" spans="1:13" s="1" customFormat="1" ht="81" customHeight="1">
      <c r="A39" s="6" t="s">
        <v>639</v>
      </c>
      <c r="B39" s="9" t="s">
        <v>640</v>
      </c>
      <c r="C39" s="9"/>
      <c r="D39" s="9"/>
      <c r="E39" s="9"/>
      <c r="F39" s="9"/>
      <c r="G39" s="9"/>
      <c r="H39" s="9"/>
      <c r="I39" s="9"/>
      <c r="J39" s="9"/>
      <c r="K39" s="9"/>
      <c r="L39" s="9"/>
      <c r="M39" s="9"/>
    </row>
    <row r="40" spans="1:13" s="1" customFormat="1" ht="81" customHeight="1">
      <c r="A40" s="6" t="s">
        <v>641</v>
      </c>
      <c r="B40" s="9" t="s">
        <v>681</v>
      </c>
      <c r="C40" s="9"/>
      <c r="D40" s="9"/>
      <c r="E40" s="9"/>
      <c r="F40" s="9"/>
      <c r="G40" s="9"/>
      <c r="H40" s="9"/>
      <c r="I40" s="9"/>
      <c r="J40" s="9"/>
      <c r="K40" s="9"/>
      <c r="L40" s="9"/>
      <c r="M40" s="9"/>
    </row>
    <row r="41" spans="1:13" s="1" customFormat="1" ht="25.5" customHeight="1">
      <c r="A41" s="6" t="s">
        <v>643</v>
      </c>
      <c r="B41" s="6" t="s">
        <v>590</v>
      </c>
      <c r="C41" s="6" t="s">
        <v>591</v>
      </c>
      <c r="D41" s="6" t="s">
        <v>644</v>
      </c>
      <c r="E41" s="6"/>
      <c r="F41" s="6" t="s">
        <v>645</v>
      </c>
      <c r="G41" s="6"/>
      <c r="H41" s="6" t="s">
        <v>646</v>
      </c>
      <c r="I41" s="6"/>
      <c r="J41" s="6" t="s">
        <v>647</v>
      </c>
      <c r="K41" s="6"/>
      <c r="L41" s="6" t="s">
        <v>648</v>
      </c>
      <c r="M41" s="6" t="s">
        <v>649</v>
      </c>
    </row>
    <row r="42" spans="1:13" s="1" customFormat="1" ht="19.5" customHeight="1">
      <c r="A42" s="6"/>
      <c r="B42" s="9" t="s">
        <v>597</v>
      </c>
      <c r="C42" s="9" t="s">
        <v>598</v>
      </c>
      <c r="D42" s="9" t="s">
        <v>682</v>
      </c>
      <c r="E42" s="9"/>
      <c r="F42" s="6" t="s">
        <v>683</v>
      </c>
      <c r="G42" s="6"/>
      <c r="H42" s="6" t="s">
        <v>602</v>
      </c>
      <c r="I42" s="6"/>
      <c r="J42" s="6" t="s">
        <v>600</v>
      </c>
      <c r="K42" s="6"/>
      <c r="L42" s="6" t="s">
        <v>601</v>
      </c>
      <c r="M42" s="6" t="s">
        <v>654</v>
      </c>
    </row>
    <row r="43" spans="1:13" s="1" customFormat="1" ht="19.5" customHeight="1">
      <c r="A43" s="6"/>
      <c r="B43" s="9" t="s">
        <v>597</v>
      </c>
      <c r="C43" s="9" t="s">
        <v>684</v>
      </c>
      <c r="D43" s="9" t="s">
        <v>685</v>
      </c>
      <c r="E43" s="9"/>
      <c r="F43" s="6" t="s">
        <v>686</v>
      </c>
      <c r="G43" s="6"/>
      <c r="H43" s="6" t="s">
        <v>617</v>
      </c>
      <c r="I43" s="6"/>
      <c r="J43" s="6" t="s">
        <v>600</v>
      </c>
      <c r="K43" s="6"/>
      <c r="L43" s="6" t="s">
        <v>621</v>
      </c>
      <c r="M43" s="6" t="s">
        <v>654</v>
      </c>
    </row>
    <row r="44" spans="1:13" s="1" customFormat="1" ht="19.5" customHeight="1">
      <c r="A44" s="6"/>
      <c r="B44" s="9" t="s">
        <v>606</v>
      </c>
      <c r="C44" s="9" t="s">
        <v>607</v>
      </c>
      <c r="D44" s="9" t="s">
        <v>687</v>
      </c>
      <c r="E44" s="9"/>
      <c r="F44" s="6" t="s">
        <v>686</v>
      </c>
      <c r="G44" s="6"/>
      <c r="H44" s="6" t="s">
        <v>688</v>
      </c>
      <c r="I44" s="6"/>
      <c r="J44" s="6" t="s">
        <v>600</v>
      </c>
      <c r="K44" s="6"/>
      <c r="L44" s="6" t="s">
        <v>689</v>
      </c>
      <c r="M44" s="6" t="s">
        <v>654</v>
      </c>
    </row>
    <row r="45" spans="1:13" s="1" customFormat="1" ht="19.5" customHeight="1">
      <c r="A45" s="6"/>
      <c r="B45" s="9" t="s">
        <v>606</v>
      </c>
      <c r="C45" s="9" t="s">
        <v>607</v>
      </c>
      <c r="D45" s="9" t="s">
        <v>690</v>
      </c>
      <c r="E45" s="9"/>
      <c r="F45" s="6" t="s">
        <v>686</v>
      </c>
      <c r="G45" s="6"/>
      <c r="H45" s="6" t="s">
        <v>691</v>
      </c>
      <c r="I45" s="6"/>
      <c r="J45" s="6" t="s">
        <v>600</v>
      </c>
      <c r="K45" s="6"/>
      <c r="L45" s="6" t="s">
        <v>692</v>
      </c>
      <c r="M45" s="6" t="s">
        <v>654</v>
      </c>
    </row>
    <row r="46" spans="1:13" s="1" customFormat="1" ht="24.75" customHeight="1">
      <c r="A46" s="6"/>
      <c r="B46" s="9" t="s">
        <v>613</v>
      </c>
      <c r="C46" s="9" t="s">
        <v>614</v>
      </c>
      <c r="D46" s="9" t="s">
        <v>693</v>
      </c>
      <c r="E46" s="9"/>
      <c r="F46" s="6" t="s">
        <v>657</v>
      </c>
      <c r="G46" s="6"/>
      <c r="H46" s="6" t="s">
        <v>617</v>
      </c>
      <c r="I46" s="6"/>
      <c r="J46" s="6" t="s">
        <v>600</v>
      </c>
      <c r="K46" s="6"/>
      <c r="L46" s="6" t="s">
        <v>621</v>
      </c>
      <c r="M46" s="6" t="s">
        <v>654</v>
      </c>
    </row>
    <row r="47" spans="1:13" s="1" customFormat="1" ht="19.5" customHeight="1">
      <c r="A47" s="6"/>
      <c r="B47" s="9" t="s">
        <v>597</v>
      </c>
      <c r="C47" s="9" t="s">
        <v>694</v>
      </c>
      <c r="D47" s="9" t="s">
        <v>695</v>
      </c>
      <c r="E47" s="9"/>
      <c r="F47" s="6" t="s">
        <v>686</v>
      </c>
      <c r="G47" s="6"/>
      <c r="H47" s="6" t="s">
        <v>617</v>
      </c>
      <c r="I47" s="6"/>
      <c r="J47" s="6" t="s">
        <v>600</v>
      </c>
      <c r="K47" s="6"/>
      <c r="L47" s="6" t="s">
        <v>696</v>
      </c>
      <c r="M47" s="6" t="s">
        <v>654</v>
      </c>
    </row>
    <row r="48" spans="1:13" s="1" customFormat="1" ht="48" customHeight="1">
      <c r="A48" s="3" t="s">
        <v>624</v>
      </c>
      <c r="B48" s="3"/>
      <c r="C48" s="3"/>
      <c r="D48" s="3"/>
      <c r="E48" s="3"/>
      <c r="F48" s="3"/>
      <c r="G48" s="3"/>
      <c r="H48" s="3"/>
      <c r="I48" s="3"/>
      <c r="J48" s="3"/>
      <c r="K48" s="3"/>
      <c r="L48" s="3"/>
      <c r="M48" s="3"/>
    </row>
    <row r="49" spans="1:13" s="1" customFormat="1" ht="25.5" customHeight="1">
      <c r="A49" s="4" t="s">
        <v>625</v>
      </c>
      <c r="B49" s="5" t="s">
        <v>626</v>
      </c>
      <c r="C49" s="5"/>
      <c r="D49" s="5"/>
      <c r="E49" s="5"/>
      <c r="F49" s="5"/>
      <c r="G49" s="5"/>
      <c r="H49" s="5"/>
      <c r="I49" s="5"/>
      <c r="J49" s="5"/>
      <c r="K49" s="10" t="s">
        <v>312</v>
      </c>
      <c r="L49" s="10"/>
      <c r="M49" s="10"/>
    </row>
    <row r="50" spans="1:13" s="1" customFormat="1" ht="25.5" customHeight="1">
      <c r="A50" s="6" t="s">
        <v>627</v>
      </c>
      <c r="B50" s="7" t="s">
        <v>697</v>
      </c>
      <c r="C50" s="7"/>
      <c r="D50" s="7"/>
      <c r="E50" s="7"/>
      <c r="F50" s="7"/>
      <c r="G50" s="6" t="s">
        <v>629</v>
      </c>
      <c r="H50" s="6"/>
      <c r="I50" s="6" t="s">
        <v>630</v>
      </c>
      <c r="J50" s="6"/>
      <c r="K50" s="6"/>
      <c r="L50" s="6"/>
      <c r="M50" s="6"/>
    </row>
    <row r="51" spans="1:13" s="1" customFormat="1" ht="25.5" customHeight="1">
      <c r="A51" s="6" t="s">
        <v>631</v>
      </c>
      <c r="B51" s="6">
        <v>10</v>
      </c>
      <c r="C51" s="6"/>
      <c r="D51" s="6"/>
      <c r="E51" s="6"/>
      <c r="F51" s="6"/>
      <c r="G51" s="6" t="s">
        <v>632</v>
      </c>
      <c r="H51" s="6"/>
      <c r="I51" s="6" t="s">
        <v>633</v>
      </c>
      <c r="J51" s="6"/>
      <c r="K51" s="6"/>
      <c r="L51" s="6"/>
      <c r="M51" s="6"/>
    </row>
    <row r="52" spans="1:13" s="1" customFormat="1" ht="25.5" customHeight="1">
      <c r="A52" s="6" t="s">
        <v>634</v>
      </c>
      <c r="B52" s="8">
        <v>85</v>
      </c>
      <c r="C52" s="8"/>
      <c r="D52" s="8"/>
      <c r="E52" s="8"/>
      <c r="F52" s="8"/>
      <c r="G52" s="6" t="s">
        <v>635</v>
      </c>
      <c r="H52" s="6"/>
      <c r="I52" s="8">
        <v>85</v>
      </c>
      <c r="J52" s="8"/>
      <c r="K52" s="8"/>
      <c r="L52" s="8"/>
      <c r="M52" s="8"/>
    </row>
    <row r="53" spans="1:13" s="1" customFormat="1" ht="25.5" customHeight="1">
      <c r="A53" s="6"/>
      <c r="B53" s="8"/>
      <c r="C53" s="8"/>
      <c r="D53" s="8"/>
      <c r="E53" s="8"/>
      <c r="F53" s="8"/>
      <c r="G53" s="6" t="s">
        <v>636</v>
      </c>
      <c r="H53" s="6"/>
      <c r="I53" s="8"/>
      <c r="J53" s="8"/>
      <c r="K53" s="8"/>
      <c r="L53" s="8"/>
      <c r="M53" s="8"/>
    </row>
    <row r="54" spans="1:13" s="1" customFormat="1" ht="81" customHeight="1">
      <c r="A54" s="6" t="s">
        <v>637</v>
      </c>
      <c r="B54" s="9" t="s">
        <v>698</v>
      </c>
      <c r="C54" s="9"/>
      <c r="D54" s="9"/>
      <c r="E54" s="9"/>
      <c r="F54" s="9"/>
      <c r="G54" s="9"/>
      <c r="H54" s="9"/>
      <c r="I54" s="9"/>
      <c r="J54" s="9"/>
      <c r="K54" s="9"/>
      <c r="L54" s="9"/>
      <c r="M54" s="9"/>
    </row>
    <row r="55" spans="1:13" s="1" customFormat="1" ht="81" customHeight="1">
      <c r="A55" s="6" t="s">
        <v>639</v>
      </c>
      <c r="B55" s="9" t="s">
        <v>640</v>
      </c>
      <c r="C55" s="9"/>
      <c r="D55" s="9"/>
      <c r="E55" s="9"/>
      <c r="F55" s="9"/>
      <c r="G55" s="9"/>
      <c r="H55" s="9"/>
      <c r="I55" s="9"/>
      <c r="J55" s="9"/>
      <c r="K55" s="9"/>
      <c r="L55" s="9"/>
      <c r="M55" s="9"/>
    </row>
    <row r="56" spans="1:13" s="1" customFormat="1" ht="81" customHeight="1">
      <c r="A56" s="6" t="s">
        <v>641</v>
      </c>
      <c r="B56" s="9" t="s">
        <v>699</v>
      </c>
      <c r="C56" s="9"/>
      <c r="D56" s="9"/>
      <c r="E56" s="9"/>
      <c r="F56" s="9"/>
      <c r="G56" s="9"/>
      <c r="H56" s="9"/>
      <c r="I56" s="9"/>
      <c r="J56" s="9"/>
      <c r="K56" s="9"/>
      <c r="L56" s="9"/>
      <c r="M56" s="9"/>
    </row>
    <row r="57" spans="1:13" s="1" customFormat="1" ht="25.5" customHeight="1">
      <c r="A57" s="6" t="s">
        <v>643</v>
      </c>
      <c r="B57" s="6" t="s">
        <v>590</v>
      </c>
      <c r="C57" s="6" t="s">
        <v>591</v>
      </c>
      <c r="D57" s="6" t="s">
        <v>644</v>
      </c>
      <c r="E57" s="6"/>
      <c r="F57" s="6" t="s">
        <v>645</v>
      </c>
      <c r="G57" s="6"/>
      <c r="H57" s="6" t="s">
        <v>646</v>
      </c>
      <c r="I57" s="6"/>
      <c r="J57" s="6" t="s">
        <v>647</v>
      </c>
      <c r="K57" s="6"/>
      <c r="L57" s="6" t="s">
        <v>648</v>
      </c>
      <c r="M57" s="6" t="s">
        <v>649</v>
      </c>
    </row>
    <row r="58" spans="1:13" s="1" customFormat="1" ht="19.5" customHeight="1">
      <c r="A58" s="6"/>
      <c r="B58" s="9" t="s">
        <v>597</v>
      </c>
      <c r="C58" s="9" t="s">
        <v>598</v>
      </c>
      <c r="D58" s="9" t="s">
        <v>700</v>
      </c>
      <c r="E58" s="9"/>
      <c r="F58" s="6" t="s">
        <v>701</v>
      </c>
      <c r="G58" s="6"/>
      <c r="H58" s="6" t="s">
        <v>702</v>
      </c>
      <c r="I58" s="6"/>
      <c r="J58" s="6" t="s">
        <v>600</v>
      </c>
      <c r="K58" s="6"/>
      <c r="L58" s="6" t="s">
        <v>703</v>
      </c>
      <c r="M58" s="6" t="s">
        <v>654</v>
      </c>
    </row>
    <row r="59" spans="1:13" s="1" customFormat="1" ht="24.75" customHeight="1">
      <c r="A59" s="6"/>
      <c r="B59" s="9" t="s">
        <v>606</v>
      </c>
      <c r="C59" s="9" t="s">
        <v>677</v>
      </c>
      <c r="D59" s="9" t="s">
        <v>704</v>
      </c>
      <c r="E59" s="9"/>
      <c r="F59" s="6" t="s">
        <v>686</v>
      </c>
      <c r="G59" s="6"/>
      <c r="H59" s="6" t="s">
        <v>651</v>
      </c>
      <c r="I59" s="6"/>
      <c r="J59" s="6" t="s">
        <v>652</v>
      </c>
      <c r="K59" s="6"/>
      <c r="L59" s="6" t="s">
        <v>653</v>
      </c>
      <c r="M59" s="6" t="s">
        <v>654</v>
      </c>
    </row>
    <row r="60" spans="1:13" s="1" customFormat="1" ht="19.5" customHeight="1">
      <c r="A60" s="6"/>
      <c r="B60" s="9" t="s">
        <v>597</v>
      </c>
      <c r="C60" s="9" t="s">
        <v>598</v>
      </c>
      <c r="D60" s="9" t="s">
        <v>705</v>
      </c>
      <c r="E60" s="9"/>
      <c r="F60" s="6" t="s">
        <v>701</v>
      </c>
      <c r="G60" s="6"/>
      <c r="H60" s="6" t="s">
        <v>706</v>
      </c>
      <c r="I60" s="6"/>
      <c r="J60" s="6" t="s">
        <v>600</v>
      </c>
      <c r="K60" s="6"/>
      <c r="L60" s="6" t="s">
        <v>707</v>
      </c>
      <c r="M60" s="6" t="s">
        <v>654</v>
      </c>
    </row>
    <row r="61" spans="1:13" s="1" customFormat="1" ht="24.75" customHeight="1">
      <c r="A61" s="6"/>
      <c r="B61" s="9" t="s">
        <v>613</v>
      </c>
      <c r="C61" s="9" t="s">
        <v>614</v>
      </c>
      <c r="D61" s="9" t="s">
        <v>708</v>
      </c>
      <c r="E61" s="9"/>
      <c r="F61" s="6" t="s">
        <v>657</v>
      </c>
      <c r="G61" s="6"/>
      <c r="H61" s="6" t="s">
        <v>617</v>
      </c>
      <c r="I61" s="6"/>
      <c r="J61" s="6" t="s">
        <v>600</v>
      </c>
      <c r="K61" s="6"/>
      <c r="L61" s="6" t="s">
        <v>621</v>
      </c>
      <c r="M61" s="6" t="s">
        <v>654</v>
      </c>
    </row>
    <row r="62" spans="1:13" s="1" customFormat="1" ht="19.5" customHeight="1">
      <c r="A62" s="6"/>
      <c r="B62" s="9" t="s">
        <v>606</v>
      </c>
      <c r="C62" s="9" t="s">
        <v>607</v>
      </c>
      <c r="D62" s="9" t="s">
        <v>709</v>
      </c>
      <c r="E62" s="9"/>
      <c r="F62" s="6" t="s">
        <v>686</v>
      </c>
      <c r="G62" s="6"/>
      <c r="H62" s="6" t="s">
        <v>612</v>
      </c>
      <c r="I62" s="6"/>
      <c r="J62" s="6" t="s">
        <v>600</v>
      </c>
      <c r="K62" s="6"/>
      <c r="L62" s="6" t="s">
        <v>696</v>
      </c>
      <c r="M62" s="6" t="s">
        <v>654</v>
      </c>
    </row>
    <row r="63" spans="1:13" s="1" customFormat="1" ht="48" customHeight="1">
      <c r="A63" s="3" t="s">
        <v>624</v>
      </c>
      <c r="B63" s="3"/>
      <c r="C63" s="3"/>
      <c r="D63" s="3"/>
      <c r="E63" s="3"/>
      <c r="F63" s="3"/>
      <c r="G63" s="3"/>
      <c r="H63" s="3"/>
      <c r="I63" s="3"/>
      <c r="J63" s="3"/>
      <c r="K63" s="3"/>
      <c r="L63" s="3"/>
      <c r="M63" s="3"/>
    </row>
    <row r="64" spans="1:13" s="1" customFormat="1" ht="25.5" customHeight="1">
      <c r="A64" s="4" t="s">
        <v>625</v>
      </c>
      <c r="B64" s="5" t="s">
        <v>626</v>
      </c>
      <c r="C64" s="5"/>
      <c r="D64" s="5"/>
      <c r="E64" s="5"/>
      <c r="F64" s="5"/>
      <c r="G64" s="5"/>
      <c r="H64" s="5"/>
      <c r="I64" s="5"/>
      <c r="J64" s="5"/>
      <c r="K64" s="10" t="s">
        <v>312</v>
      </c>
      <c r="L64" s="10"/>
      <c r="M64" s="10"/>
    </row>
    <row r="65" spans="1:13" s="1" customFormat="1" ht="25.5" customHeight="1">
      <c r="A65" s="6" t="s">
        <v>627</v>
      </c>
      <c r="B65" s="7" t="s">
        <v>710</v>
      </c>
      <c r="C65" s="7"/>
      <c r="D65" s="7"/>
      <c r="E65" s="7"/>
      <c r="F65" s="7"/>
      <c r="G65" s="6" t="s">
        <v>629</v>
      </c>
      <c r="H65" s="6"/>
      <c r="I65" s="6" t="s">
        <v>630</v>
      </c>
      <c r="J65" s="6"/>
      <c r="K65" s="6"/>
      <c r="L65" s="6"/>
      <c r="M65" s="6"/>
    </row>
    <row r="66" spans="1:13" s="1" customFormat="1" ht="25.5" customHeight="1">
      <c r="A66" s="6" t="s">
        <v>631</v>
      </c>
      <c r="B66" s="6">
        <v>10</v>
      </c>
      <c r="C66" s="6"/>
      <c r="D66" s="6"/>
      <c r="E66" s="6"/>
      <c r="F66" s="6"/>
      <c r="G66" s="6" t="s">
        <v>632</v>
      </c>
      <c r="H66" s="6"/>
      <c r="I66" s="6" t="s">
        <v>633</v>
      </c>
      <c r="J66" s="6"/>
      <c r="K66" s="6"/>
      <c r="L66" s="6"/>
      <c r="M66" s="6"/>
    </row>
    <row r="67" spans="1:13" s="1" customFormat="1" ht="25.5" customHeight="1">
      <c r="A67" s="6" t="s">
        <v>634</v>
      </c>
      <c r="B67" s="8">
        <v>33</v>
      </c>
      <c r="C67" s="8"/>
      <c r="D67" s="8"/>
      <c r="E67" s="8"/>
      <c r="F67" s="8"/>
      <c r="G67" s="6" t="s">
        <v>635</v>
      </c>
      <c r="H67" s="6"/>
      <c r="I67" s="8">
        <v>33</v>
      </c>
      <c r="J67" s="8"/>
      <c r="K67" s="8"/>
      <c r="L67" s="8"/>
      <c r="M67" s="8"/>
    </row>
    <row r="68" spans="1:13" s="1" customFormat="1" ht="25.5" customHeight="1">
      <c r="A68" s="6"/>
      <c r="B68" s="8"/>
      <c r="C68" s="8"/>
      <c r="D68" s="8"/>
      <c r="E68" s="8"/>
      <c r="F68" s="8"/>
      <c r="G68" s="6" t="s">
        <v>636</v>
      </c>
      <c r="H68" s="6"/>
      <c r="I68" s="8"/>
      <c r="J68" s="8"/>
      <c r="K68" s="8"/>
      <c r="L68" s="8"/>
      <c r="M68" s="8"/>
    </row>
    <row r="69" spans="1:13" s="1" customFormat="1" ht="81" customHeight="1">
      <c r="A69" s="6" t="s">
        <v>637</v>
      </c>
      <c r="B69" s="9" t="s">
        <v>711</v>
      </c>
      <c r="C69" s="9"/>
      <c r="D69" s="9"/>
      <c r="E69" s="9"/>
      <c r="F69" s="9"/>
      <c r="G69" s="9"/>
      <c r="H69" s="9"/>
      <c r="I69" s="9"/>
      <c r="J69" s="9"/>
      <c r="K69" s="9"/>
      <c r="L69" s="9"/>
      <c r="M69" s="9"/>
    </row>
    <row r="70" spans="1:13" s="1" customFormat="1" ht="81" customHeight="1">
      <c r="A70" s="6" t="s">
        <v>639</v>
      </c>
      <c r="B70" s="9" t="s">
        <v>640</v>
      </c>
      <c r="C70" s="9"/>
      <c r="D70" s="9"/>
      <c r="E70" s="9"/>
      <c r="F70" s="9"/>
      <c r="G70" s="9"/>
      <c r="H70" s="9"/>
      <c r="I70" s="9"/>
      <c r="J70" s="9"/>
      <c r="K70" s="9"/>
      <c r="L70" s="9"/>
      <c r="M70" s="9"/>
    </row>
    <row r="71" spans="1:13" s="1" customFormat="1" ht="81" customHeight="1">
      <c r="A71" s="6" t="s">
        <v>641</v>
      </c>
      <c r="B71" s="9" t="s">
        <v>712</v>
      </c>
      <c r="C71" s="9"/>
      <c r="D71" s="9"/>
      <c r="E71" s="9"/>
      <c r="F71" s="9"/>
      <c r="G71" s="9"/>
      <c r="H71" s="9"/>
      <c r="I71" s="9"/>
      <c r="J71" s="9"/>
      <c r="K71" s="9"/>
      <c r="L71" s="9"/>
      <c r="M71" s="9"/>
    </row>
    <row r="72" spans="1:13" s="1" customFormat="1" ht="25.5" customHeight="1">
      <c r="A72" s="6" t="s">
        <v>643</v>
      </c>
      <c r="B72" s="6" t="s">
        <v>590</v>
      </c>
      <c r="C72" s="6" t="s">
        <v>591</v>
      </c>
      <c r="D72" s="6" t="s">
        <v>644</v>
      </c>
      <c r="E72" s="6"/>
      <c r="F72" s="6" t="s">
        <v>645</v>
      </c>
      <c r="G72" s="6"/>
      <c r="H72" s="6" t="s">
        <v>646</v>
      </c>
      <c r="I72" s="6"/>
      <c r="J72" s="6" t="s">
        <v>647</v>
      </c>
      <c r="K72" s="6"/>
      <c r="L72" s="6" t="s">
        <v>648</v>
      </c>
      <c r="M72" s="6" t="s">
        <v>649</v>
      </c>
    </row>
    <row r="73" spans="1:13" s="1" customFormat="1" ht="19.5" customHeight="1">
      <c r="A73" s="6"/>
      <c r="B73" s="9" t="s">
        <v>597</v>
      </c>
      <c r="C73" s="9" t="s">
        <v>684</v>
      </c>
      <c r="D73" s="9" t="s">
        <v>713</v>
      </c>
      <c r="E73" s="9"/>
      <c r="F73" s="6" t="s">
        <v>701</v>
      </c>
      <c r="G73" s="6"/>
      <c r="H73" s="6" t="s">
        <v>617</v>
      </c>
      <c r="I73" s="6"/>
      <c r="J73" s="6" t="s">
        <v>600</v>
      </c>
      <c r="K73" s="6"/>
      <c r="L73" s="6" t="s">
        <v>714</v>
      </c>
      <c r="M73" s="6" t="s">
        <v>654</v>
      </c>
    </row>
    <row r="74" spans="1:13" s="1" customFormat="1" ht="24.75" customHeight="1">
      <c r="A74" s="6"/>
      <c r="B74" s="9" t="s">
        <v>613</v>
      </c>
      <c r="C74" s="9" t="s">
        <v>614</v>
      </c>
      <c r="D74" s="9" t="s">
        <v>715</v>
      </c>
      <c r="E74" s="9"/>
      <c r="F74" s="6" t="s">
        <v>657</v>
      </c>
      <c r="G74" s="6"/>
      <c r="H74" s="6" t="s">
        <v>617</v>
      </c>
      <c r="I74" s="6"/>
      <c r="J74" s="6" t="s">
        <v>600</v>
      </c>
      <c r="K74" s="6"/>
      <c r="L74" s="6" t="s">
        <v>716</v>
      </c>
      <c r="M74" s="6" t="s">
        <v>654</v>
      </c>
    </row>
    <row r="75" spans="1:13" s="1" customFormat="1" ht="19.5" customHeight="1">
      <c r="A75" s="6"/>
      <c r="B75" s="9" t="s">
        <v>597</v>
      </c>
      <c r="C75" s="9" t="s">
        <v>598</v>
      </c>
      <c r="D75" s="9" t="s">
        <v>717</v>
      </c>
      <c r="E75" s="9"/>
      <c r="F75" s="6" t="s">
        <v>701</v>
      </c>
      <c r="G75" s="6"/>
      <c r="H75" s="6" t="s">
        <v>612</v>
      </c>
      <c r="I75" s="6"/>
      <c r="J75" s="6" t="s">
        <v>600</v>
      </c>
      <c r="K75" s="6"/>
      <c r="L75" s="6" t="s">
        <v>696</v>
      </c>
      <c r="M75" s="6" t="s">
        <v>654</v>
      </c>
    </row>
    <row r="76" spans="1:13" s="1" customFormat="1" ht="19.5" customHeight="1">
      <c r="A76" s="6"/>
      <c r="B76" s="9" t="s">
        <v>606</v>
      </c>
      <c r="C76" s="9" t="s">
        <v>607</v>
      </c>
      <c r="D76" s="9" t="s">
        <v>718</v>
      </c>
      <c r="E76" s="9"/>
      <c r="F76" s="6" t="s">
        <v>686</v>
      </c>
      <c r="G76" s="6"/>
      <c r="H76" s="6" t="s">
        <v>706</v>
      </c>
      <c r="I76" s="6"/>
      <c r="J76" s="6" t="s">
        <v>600</v>
      </c>
      <c r="K76" s="6"/>
      <c r="L76" s="6" t="s">
        <v>703</v>
      </c>
      <c r="M76" s="6" t="s">
        <v>654</v>
      </c>
    </row>
    <row r="77" spans="1:13" s="1" customFormat="1" ht="19.5" customHeight="1">
      <c r="A77" s="6"/>
      <c r="B77" s="9" t="s">
        <v>606</v>
      </c>
      <c r="C77" s="9" t="s">
        <v>607</v>
      </c>
      <c r="D77" s="9" t="s">
        <v>719</v>
      </c>
      <c r="E77" s="9"/>
      <c r="F77" s="6" t="s">
        <v>686</v>
      </c>
      <c r="G77" s="6"/>
      <c r="H77" s="6" t="s">
        <v>720</v>
      </c>
      <c r="I77" s="6"/>
      <c r="J77" s="6" t="s">
        <v>600</v>
      </c>
      <c r="K77" s="6"/>
      <c r="L77" s="6" t="s">
        <v>609</v>
      </c>
      <c r="M77" s="6" t="s">
        <v>654</v>
      </c>
    </row>
    <row r="78" spans="1:13" s="1" customFormat="1" ht="48" customHeight="1">
      <c r="A78" s="3" t="s">
        <v>624</v>
      </c>
      <c r="B78" s="3"/>
      <c r="C78" s="3"/>
      <c r="D78" s="3"/>
      <c r="E78" s="3"/>
      <c r="F78" s="3"/>
      <c r="G78" s="3"/>
      <c r="H78" s="3"/>
      <c r="I78" s="3"/>
      <c r="J78" s="3"/>
      <c r="K78" s="3"/>
      <c r="L78" s="3"/>
      <c r="M78" s="3"/>
    </row>
    <row r="79" spans="1:13" s="1" customFormat="1" ht="25.5" customHeight="1">
      <c r="A79" s="4" t="s">
        <v>625</v>
      </c>
      <c r="B79" s="5" t="s">
        <v>626</v>
      </c>
      <c r="C79" s="5"/>
      <c r="D79" s="5"/>
      <c r="E79" s="5"/>
      <c r="F79" s="5"/>
      <c r="G79" s="5"/>
      <c r="H79" s="5"/>
      <c r="I79" s="5"/>
      <c r="J79" s="5"/>
      <c r="K79" s="10" t="s">
        <v>312</v>
      </c>
      <c r="L79" s="10"/>
      <c r="M79" s="10"/>
    </row>
    <row r="80" spans="1:13" s="1" customFormat="1" ht="25.5" customHeight="1">
      <c r="A80" s="6" t="s">
        <v>627</v>
      </c>
      <c r="B80" s="7" t="s">
        <v>721</v>
      </c>
      <c r="C80" s="7"/>
      <c r="D80" s="7"/>
      <c r="E80" s="7"/>
      <c r="F80" s="7"/>
      <c r="G80" s="6" t="s">
        <v>629</v>
      </c>
      <c r="H80" s="6"/>
      <c r="I80" s="6" t="s">
        <v>630</v>
      </c>
      <c r="J80" s="6"/>
      <c r="K80" s="6"/>
      <c r="L80" s="6"/>
      <c r="M80" s="6"/>
    </row>
    <row r="81" spans="1:13" s="1" customFormat="1" ht="25.5" customHeight="1">
      <c r="A81" s="6" t="s">
        <v>631</v>
      </c>
      <c r="B81" s="6">
        <v>10</v>
      </c>
      <c r="C81" s="6"/>
      <c r="D81" s="6"/>
      <c r="E81" s="6"/>
      <c r="F81" s="6"/>
      <c r="G81" s="6" t="s">
        <v>632</v>
      </c>
      <c r="H81" s="6"/>
      <c r="I81" s="6" t="s">
        <v>633</v>
      </c>
      <c r="J81" s="6"/>
      <c r="K81" s="6"/>
      <c r="L81" s="6"/>
      <c r="M81" s="6"/>
    </row>
    <row r="82" spans="1:13" s="1" customFormat="1" ht="25.5" customHeight="1">
      <c r="A82" s="6" t="s">
        <v>634</v>
      </c>
      <c r="B82" s="8">
        <v>54</v>
      </c>
      <c r="C82" s="8"/>
      <c r="D82" s="8"/>
      <c r="E82" s="8"/>
      <c r="F82" s="8"/>
      <c r="G82" s="6" t="s">
        <v>635</v>
      </c>
      <c r="H82" s="6"/>
      <c r="I82" s="8">
        <v>54</v>
      </c>
      <c r="J82" s="8"/>
      <c r="K82" s="8"/>
      <c r="L82" s="8"/>
      <c r="M82" s="8"/>
    </row>
    <row r="83" spans="1:13" s="1" customFormat="1" ht="25.5" customHeight="1">
      <c r="A83" s="6"/>
      <c r="B83" s="8"/>
      <c r="C83" s="8"/>
      <c r="D83" s="8"/>
      <c r="E83" s="8"/>
      <c r="F83" s="8"/>
      <c r="G83" s="6" t="s">
        <v>636</v>
      </c>
      <c r="H83" s="6"/>
      <c r="I83" s="8"/>
      <c r="J83" s="8"/>
      <c r="K83" s="8"/>
      <c r="L83" s="8"/>
      <c r="M83" s="8"/>
    </row>
    <row r="84" spans="1:13" s="1" customFormat="1" ht="81" customHeight="1">
      <c r="A84" s="6" t="s">
        <v>637</v>
      </c>
      <c r="B84" s="9" t="s">
        <v>722</v>
      </c>
      <c r="C84" s="9"/>
      <c r="D84" s="9"/>
      <c r="E84" s="9"/>
      <c r="F84" s="9"/>
      <c r="G84" s="9"/>
      <c r="H84" s="9"/>
      <c r="I84" s="9"/>
      <c r="J84" s="9"/>
      <c r="K84" s="9"/>
      <c r="L84" s="9"/>
      <c r="M84" s="9"/>
    </row>
    <row r="85" spans="1:13" s="1" customFormat="1" ht="81" customHeight="1">
      <c r="A85" s="6" t="s">
        <v>639</v>
      </c>
      <c r="B85" s="9" t="s">
        <v>640</v>
      </c>
      <c r="C85" s="9"/>
      <c r="D85" s="9"/>
      <c r="E85" s="9"/>
      <c r="F85" s="9"/>
      <c r="G85" s="9"/>
      <c r="H85" s="9"/>
      <c r="I85" s="9"/>
      <c r="J85" s="9"/>
      <c r="K85" s="9"/>
      <c r="L85" s="9"/>
      <c r="M85" s="9"/>
    </row>
    <row r="86" spans="1:13" s="1" customFormat="1" ht="81" customHeight="1">
      <c r="A86" s="6" t="s">
        <v>641</v>
      </c>
      <c r="B86" s="9" t="s">
        <v>723</v>
      </c>
      <c r="C86" s="9"/>
      <c r="D86" s="9"/>
      <c r="E86" s="9"/>
      <c r="F86" s="9"/>
      <c r="G86" s="9"/>
      <c r="H86" s="9"/>
      <c r="I86" s="9"/>
      <c r="J86" s="9"/>
      <c r="K86" s="9"/>
      <c r="L86" s="9"/>
      <c r="M86" s="9"/>
    </row>
    <row r="87" spans="1:13" s="1" customFormat="1" ht="25.5" customHeight="1">
      <c r="A87" s="6" t="s">
        <v>643</v>
      </c>
      <c r="B87" s="6" t="s">
        <v>590</v>
      </c>
      <c r="C87" s="6" t="s">
        <v>591</v>
      </c>
      <c r="D87" s="6" t="s">
        <v>644</v>
      </c>
      <c r="E87" s="6"/>
      <c r="F87" s="6" t="s">
        <v>645</v>
      </c>
      <c r="G87" s="6"/>
      <c r="H87" s="6" t="s">
        <v>646</v>
      </c>
      <c r="I87" s="6"/>
      <c r="J87" s="6" t="s">
        <v>647</v>
      </c>
      <c r="K87" s="6"/>
      <c r="L87" s="6" t="s">
        <v>648</v>
      </c>
      <c r="M87" s="6" t="s">
        <v>649</v>
      </c>
    </row>
    <row r="88" spans="1:13" s="1" customFormat="1" ht="24.75" customHeight="1">
      <c r="A88" s="6"/>
      <c r="B88" s="9" t="s">
        <v>606</v>
      </c>
      <c r="C88" s="9" t="s">
        <v>677</v>
      </c>
      <c r="D88" s="9" t="s">
        <v>724</v>
      </c>
      <c r="E88" s="9"/>
      <c r="F88" s="6" t="s">
        <v>686</v>
      </c>
      <c r="G88" s="6"/>
      <c r="H88" s="6" t="s">
        <v>617</v>
      </c>
      <c r="I88" s="6"/>
      <c r="J88" s="6" t="s">
        <v>600</v>
      </c>
      <c r="K88" s="6"/>
      <c r="L88" s="6" t="s">
        <v>725</v>
      </c>
      <c r="M88" s="6" t="s">
        <v>654</v>
      </c>
    </row>
    <row r="89" spans="1:13" s="1" customFormat="1" ht="24.75" customHeight="1">
      <c r="A89" s="6"/>
      <c r="B89" s="9" t="s">
        <v>613</v>
      </c>
      <c r="C89" s="9" t="s">
        <v>614</v>
      </c>
      <c r="D89" s="9" t="s">
        <v>726</v>
      </c>
      <c r="E89" s="9"/>
      <c r="F89" s="6" t="s">
        <v>657</v>
      </c>
      <c r="G89" s="6"/>
      <c r="H89" s="6" t="s">
        <v>617</v>
      </c>
      <c r="I89" s="6"/>
      <c r="J89" s="6" t="s">
        <v>600</v>
      </c>
      <c r="K89" s="6"/>
      <c r="L89" s="6" t="s">
        <v>727</v>
      </c>
      <c r="M89" s="6" t="s">
        <v>654</v>
      </c>
    </row>
    <row r="90" spans="1:13" s="1" customFormat="1" ht="24.75" customHeight="1">
      <c r="A90" s="6"/>
      <c r="B90" s="9" t="s">
        <v>606</v>
      </c>
      <c r="C90" s="9" t="s">
        <v>607</v>
      </c>
      <c r="D90" s="9" t="s">
        <v>728</v>
      </c>
      <c r="E90" s="9"/>
      <c r="F90" s="6" t="s">
        <v>686</v>
      </c>
      <c r="G90" s="6"/>
      <c r="H90" s="6" t="s">
        <v>617</v>
      </c>
      <c r="I90" s="6"/>
      <c r="J90" s="6" t="s">
        <v>600</v>
      </c>
      <c r="K90" s="6"/>
      <c r="L90" s="6" t="s">
        <v>621</v>
      </c>
      <c r="M90" s="6" t="s">
        <v>654</v>
      </c>
    </row>
    <row r="91" spans="1:13" s="1" customFormat="1" ht="19.5" customHeight="1">
      <c r="A91" s="6"/>
      <c r="B91" s="9" t="s">
        <v>597</v>
      </c>
      <c r="C91" s="9" t="s">
        <v>684</v>
      </c>
      <c r="D91" s="9" t="s">
        <v>729</v>
      </c>
      <c r="E91" s="9"/>
      <c r="F91" s="6" t="s">
        <v>657</v>
      </c>
      <c r="G91" s="6"/>
      <c r="H91" s="6" t="s">
        <v>617</v>
      </c>
      <c r="I91" s="6"/>
      <c r="J91" s="6" t="s">
        <v>652</v>
      </c>
      <c r="K91" s="6"/>
      <c r="L91" s="6" t="s">
        <v>730</v>
      </c>
      <c r="M91" s="6" t="s">
        <v>654</v>
      </c>
    </row>
    <row r="92" spans="1:13" s="1" customFormat="1" ht="19.5" customHeight="1">
      <c r="A92" s="6"/>
      <c r="B92" s="9" t="s">
        <v>597</v>
      </c>
      <c r="C92" s="9" t="s">
        <v>684</v>
      </c>
      <c r="D92" s="9" t="s">
        <v>731</v>
      </c>
      <c r="E92" s="9"/>
      <c r="F92" s="6" t="s">
        <v>657</v>
      </c>
      <c r="G92" s="6"/>
      <c r="H92" s="6" t="s">
        <v>617</v>
      </c>
      <c r="I92" s="6"/>
      <c r="J92" s="6" t="s">
        <v>600</v>
      </c>
      <c r="K92" s="6"/>
      <c r="L92" s="6" t="s">
        <v>725</v>
      </c>
      <c r="M92" s="6" t="s">
        <v>654</v>
      </c>
    </row>
    <row r="93" spans="1:13" s="1" customFormat="1" ht="19.5" customHeight="1">
      <c r="A93" s="6"/>
      <c r="B93" s="9" t="s">
        <v>597</v>
      </c>
      <c r="C93" s="9" t="s">
        <v>598</v>
      </c>
      <c r="D93" s="9" t="s">
        <v>732</v>
      </c>
      <c r="E93" s="9"/>
      <c r="F93" s="6" t="s">
        <v>604</v>
      </c>
      <c r="G93" s="6"/>
      <c r="H93" s="6" t="s">
        <v>617</v>
      </c>
      <c r="I93" s="6"/>
      <c r="J93" s="6" t="s">
        <v>600</v>
      </c>
      <c r="K93" s="6"/>
      <c r="L93" s="6" t="s">
        <v>733</v>
      </c>
      <c r="M93" s="6" t="s">
        <v>654</v>
      </c>
    </row>
    <row r="94" spans="1:13" s="1" customFormat="1" ht="48" customHeight="1">
      <c r="A94" s="3" t="s">
        <v>624</v>
      </c>
      <c r="B94" s="3"/>
      <c r="C94" s="3"/>
      <c r="D94" s="3"/>
      <c r="E94" s="3"/>
      <c r="F94" s="3"/>
      <c r="G94" s="3"/>
      <c r="H94" s="3"/>
      <c r="I94" s="3"/>
      <c r="J94" s="3"/>
      <c r="K94" s="3"/>
      <c r="L94" s="3"/>
      <c r="M94" s="3"/>
    </row>
    <row r="95" spans="1:13" s="1" customFormat="1" ht="25.5" customHeight="1">
      <c r="A95" s="4" t="s">
        <v>625</v>
      </c>
      <c r="B95" s="5" t="s">
        <v>626</v>
      </c>
      <c r="C95" s="5"/>
      <c r="D95" s="5"/>
      <c r="E95" s="5"/>
      <c r="F95" s="5"/>
      <c r="G95" s="5"/>
      <c r="H95" s="5"/>
      <c r="I95" s="5"/>
      <c r="J95" s="5"/>
      <c r="K95" s="10" t="s">
        <v>312</v>
      </c>
      <c r="L95" s="10"/>
      <c r="M95" s="10"/>
    </row>
    <row r="96" spans="1:13" s="1" customFormat="1" ht="25.5" customHeight="1">
      <c r="A96" s="6" t="s">
        <v>627</v>
      </c>
      <c r="B96" s="7" t="s">
        <v>734</v>
      </c>
      <c r="C96" s="7"/>
      <c r="D96" s="7"/>
      <c r="E96" s="7"/>
      <c r="F96" s="7"/>
      <c r="G96" s="6" t="s">
        <v>629</v>
      </c>
      <c r="H96" s="6"/>
      <c r="I96" s="6" t="s">
        <v>630</v>
      </c>
      <c r="J96" s="6"/>
      <c r="K96" s="6"/>
      <c r="L96" s="6"/>
      <c r="M96" s="6"/>
    </row>
    <row r="97" spans="1:13" s="1" customFormat="1" ht="25.5" customHeight="1">
      <c r="A97" s="6" t="s">
        <v>631</v>
      </c>
      <c r="B97" s="6">
        <v>10</v>
      </c>
      <c r="C97" s="6"/>
      <c r="D97" s="6"/>
      <c r="E97" s="6"/>
      <c r="F97" s="6"/>
      <c r="G97" s="6" t="s">
        <v>632</v>
      </c>
      <c r="H97" s="6"/>
      <c r="I97" s="6" t="s">
        <v>633</v>
      </c>
      <c r="J97" s="6"/>
      <c r="K97" s="6"/>
      <c r="L97" s="6"/>
      <c r="M97" s="6"/>
    </row>
    <row r="98" spans="1:13" s="1" customFormat="1" ht="25.5" customHeight="1">
      <c r="A98" s="6" t="s">
        <v>634</v>
      </c>
      <c r="B98" s="8">
        <v>20</v>
      </c>
      <c r="C98" s="8"/>
      <c r="D98" s="8"/>
      <c r="E98" s="8"/>
      <c r="F98" s="8"/>
      <c r="G98" s="6" t="s">
        <v>635</v>
      </c>
      <c r="H98" s="6"/>
      <c r="I98" s="8">
        <v>20</v>
      </c>
      <c r="J98" s="8"/>
      <c r="K98" s="8"/>
      <c r="L98" s="8"/>
      <c r="M98" s="8"/>
    </row>
    <row r="99" spans="1:13" s="1" customFormat="1" ht="25.5" customHeight="1">
      <c r="A99" s="6"/>
      <c r="B99" s="8"/>
      <c r="C99" s="8"/>
      <c r="D99" s="8"/>
      <c r="E99" s="8"/>
      <c r="F99" s="8"/>
      <c r="G99" s="6" t="s">
        <v>636</v>
      </c>
      <c r="H99" s="6"/>
      <c r="I99" s="8"/>
      <c r="J99" s="8"/>
      <c r="K99" s="8"/>
      <c r="L99" s="8"/>
      <c r="M99" s="8"/>
    </row>
    <row r="100" spans="1:13" s="1" customFormat="1" ht="81" customHeight="1">
      <c r="A100" s="6" t="s">
        <v>637</v>
      </c>
      <c r="B100" s="9" t="s">
        <v>735</v>
      </c>
      <c r="C100" s="9"/>
      <c r="D100" s="9"/>
      <c r="E100" s="9"/>
      <c r="F100" s="9"/>
      <c r="G100" s="9"/>
      <c r="H100" s="9"/>
      <c r="I100" s="9"/>
      <c r="J100" s="9"/>
      <c r="K100" s="9"/>
      <c r="L100" s="9"/>
      <c r="M100" s="9"/>
    </row>
    <row r="101" spans="1:13" s="1" customFormat="1" ht="81" customHeight="1">
      <c r="A101" s="6" t="s">
        <v>639</v>
      </c>
      <c r="B101" s="9" t="s">
        <v>640</v>
      </c>
      <c r="C101" s="9"/>
      <c r="D101" s="9"/>
      <c r="E101" s="9"/>
      <c r="F101" s="9"/>
      <c r="G101" s="9"/>
      <c r="H101" s="9"/>
      <c r="I101" s="9"/>
      <c r="J101" s="9"/>
      <c r="K101" s="9"/>
      <c r="L101" s="9"/>
      <c r="M101" s="9"/>
    </row>
    <row r="102" spans="1:13" s="1" customFormat="1" ht="81" customHeight="1">
      <c r="A102" s="6" t="s">
        <v>641</v>
      </c>
      <c r="B102" s="9" t="s">
        <v>736</v>
      </c>
      <c r="C102" s="9"/>
      <c r="D102" s="9"/>
      <c r="E102" s="9"/>
      <c r="F102" s="9"/>
      <c r="G102" s="9"/>
      <c r="H102" s="9"/>
      <c r="I102" s="9"/>
      <c r="J102" s="9"/>
      <c r="K102" s="9"/>
      <c r="L102" s="9"/>
      <c r="M102" s="9"/>
    </row>
    <row r="103" spans="1:13" s="1" customFormat="1" ht="25.5" customHeight="1">
      <c r="A103" s="6" t="s">
        <v>643</v>
      </c>
      <c r="B103" s="6" t="s">
        <v>590</v>
      </c>
      <c r="C103" s="6" t="s">
        <v>591</v>
      </c>
      <c r="D103" s="6" t="s">
        <v>644</v>
      </c>
      <c r="E103" s="6"/>
      <c r="F103" s="6" t="s">
        <v>645</v>
      </c>
      <c r="G103" s="6"/>
      <c r="H103" s="6" t="s">
        <v>646</v>
      </c>
      <c r="I103" s="6"/>
      <c r="J103" s="6" t="s">
        <v>647</v>
      </c>
      <c r="K103" s="6"/>
      <c r="L103" s="6" t="s">
        <v>648</v>
      </c>
      <c r="M103" s="6" t="s">
        <v>649</v>
      </c>
    </row>
    <row r="104" spans="1:13" s="1" customFormat="1" ht="24.75" customHeight="1">
      <c r="A104" s="6"/>
      <c r="B104" s="9" t="s">
        <v>606</v>
      </c>
      <c r="C104" s="9" t="s">
        <v>607</v>
      </c>
      <c r="D104" s="9" t="s">
        <v>737</v>
      </c>
      <c r="E104" s="9"/>
      <c r="F104" s="6" t="s">
        <v>686</v>
      </c>
      <c r="G104" s="6"/>
      <c r="H104" s="6" t="s">
        <v>617</v>
      </c>
      <c r="I104" s="6"/>
      <c r="J104" s="6" t="s">
        <v>600</v>
      </c>
      <c r="K104" s="6"/>
      <c r="L104" s="6" t="s">
        <v>621</v>
      </c>
      <c r="M104" s="6" t="s">
        <v>654</v>
      </c>
    </row>
    <row r="105" spans="1:13" s="1" customFormat="1" ht="19.5" customHeight="1">
      <c r="A105" s="6"/>
      <c r="B105" s="9" t="s">
        <v>606</v>
      </c>
      <c r="C105" s="9" t="s">
        <v>607</v>
      </c>
      <c r="D105" s="9" t="s">
        <v>738</v>
      </c>
      <c r="E105" s="9"/>
      <c r="F105" s="6" t="s">
        <v>686</v>
      </c>
      <c r="G105" s="6"/>
      <c r="H105" s="6" t="s">
        <v>617</v>
      </c>
      <c r="I105" s="6"/>
      <c r="J105" s="6" t="s">
        <v>600</v>
      </c>
      <c r="K105" s="6"/>
      <c r="L105" s="6" t="s">
        <v>727</v>
      </c>
      <c r="M105" s="6" t="s">
        <v>654</v>
      </c>
    </row>
    <row r="106" spans="1:13" s="1" customFormat="1" ht="24.75" customHeight="1">
      <c r="A106" s="6"/>
      <c r="B106" s="9" t="s">
        <v>613</v>
      </c>
      <c r="C106" s="9" t="s">
        <v>614</v>
      </c>
      <c r="D106" s="9" t="s">
        <v>726</v>
      </c>
      <c r="E106" s="9"/>
      <c r="F106" s="6" t="s">
        <v>657</v>
      </c>
      <c r="G106" s="6"/>
      <c r="H106" s="6" t="s">
        <v>617</v>
      </c>
      <c r="I106" s="6"/>
      <c r="J106" s="6" t="s">
        <v>600</v>
      </c>
      <c r="K106" s="6"/>
      <c r="L106" s="6" t="s">
        <v>727</v>
      </c>
      <c r="M106" s="6" t="s">
        <v>654</v>
      </c>
    </row>
    <row r="107" spans="1:13" s="1" customFormat="1" ht="19.5" customHeight="1">
      <c r="A107" s="6"/>
      <c r="B107" s="9" t="s">
        <v>597</v>
      </c>
      <c r="C107" s="9" t="s">
        <v>618</v>
      </c>
      <c r="D107" s="9" t="s">
        <v>739</v>
      </c>
      <c r="E107" s="9"/>
      <c r="F107" s="6" t="s">
        <v>701</v>
      </c>
      <c r="G107" s="6"/>
      <c r="H107" s="6" t="s">
        <v>658</v>
      </c>
      <c r="I107" s="6"/>
      <c r="J107" s="6" t="s">
        <v>673</v>
      </c>
      <c r="K107" s="6"/>
      <c r="L107" s="6" t="s">
        <v>683</v>
      </c>
      <c r="M107" s="6" t="s">
        <v>654</v>
      </c>
    </row>
    <row r="108" spans="1:13" s="1" customFormat="1" ht="24.75" customHeight="1">
      <c r="A108" s="6"/>
      <c r="B108" s="9" t="s">
        <v>597</v>
      </c>
      <c r="C108" s="9" t="s">
        <v>694</v>
      </c>
      <c r="D108" s="9" t="s">
        <v>740</v>
      </c>
      <c r="E108" s="9"/>
      <c r="F108" s="6" t="s">
        <v>701</v>
      </c>
      <c r="G108" s="6"/>
      <c r="H108" s="6" t="s">
        <v>651</v>
      </c>
      <c r="I108" s="6"/>
      <c r="J108" s="6" t="s">
        <v>600</v>
      </c>
      <c r="K108" s="6"/>
      <c r="L108" s="6" t="s">
        <v>741</v>
      </c>
      <c r="M108" s="6" t="s">
        <v>654</v>
      </c>
    </row>
    <row r="109" spans="1:13" s="1" customFormat="1" ht="48" customHeight="1">
      <c r="A109" s="3" t="s">
        <v>624</v>
      </c>
      <c r="B109" s="3"/>
      <c r="C109" s="3"/>
      <c r="D109" s="3"/>
      <c r="E109" s="3"/>
      <c r="F109" s="3"/>
      <c r="G109" s="3"/>
      <c r="H109" s="3"/>
      <c r="I109" s="3"/>
      <c r="J109" s="3"/>
      <c r="K109" s="3"/>
      <c r="L109" s="3"/>
      <c r="M109" s="3"/>
    </row>
    <row r="110" spans="1:13" s="1" customFormat="1" ht="25.5" customHeight="1">
      <c r="A110" s="4" t="s">
        <v>625</v>
      </c>
      <c r="B110" s="5" t="s">
        <v>626</v>
      </c>
      <c r="C110" s="5"/>
      <c r="D110" s="5"/>
      <c r="E110" s="5"/>
      <c r="F110" s="5"/>
      <c r="G110" s="5"/>
      <c r="H110" s="5"/>
      <c r="I110" s="5"/>
      <c r="J110" s="5"/>
      <c r="K110" s="10" t="s">
        <v>312</v>
      </c>
      <c r="L110" s="10"/>
      <c r="M110" s="10"/>
    </row>
    <row r="111" spans="1:13" s="1" customFormat="1" ht="25.5" customHeight="1">
      <c r="A111" s="6" t="s">
        <v>627</v>
      </c>
      <c r="B111" s="7" t="s">
        <v>742</v>
      </c>
      <c r="C111" s="7"/>
      <c r="D111" s="7"/>
      <c r="E111" s="7"/>
      <c r="F111" s="7"/>
      <c r="G111" s="6" t="s">
        <v>629</v>
      </c>
      <c r="H111" s="6"/>
      <c r="I111" s="6" t="s">
        <v>630</v>
      </c>
      <c r="J111" s="6"/>
      <c r="K111" s="6"/>
      <c r="L111" s="6"/>
      <c r="M111" s="6"/>
    </row>
    <row r="112" spans="1:13" s="1" customFormat="1" ht="25.5" customHeight="1">
      <c r="A112" s="6" t="s">
        <v>631</v>
      </c>
      <c r="B112" s="6">
        <v>10</v>
      </c>
      <c r="C112" s="6"/>
      <c r="D112" s="6"/>
      <c r="E112" s="6"/>
      <c r="F112" s="6"/>
      <c r="G112" s="6" t="s">
        <v>632</v>
      </c>
      <c r="H112" s="6"/>
      <c r="I112" s="6" t="s">
        <v>633</v>
      </c>
      <c r="J112" s="6"/>
      <c r="K112" s="6"/>
      <c r="L112" s="6"/>
      <c r="M112" s="6"/>
    </row>
    <row r="113" spans="1:13" s="1" customFormat="1" ht="25.5" customHeight="1">
      <c r="A113" s="6" t="s">
        <v>634</v>
      </c>
      <c r="B113" s="8">
        <v>10</v>
      </c>
      <c r="C113" s="8"/>
      <c r="D113" s="8"/>
      <c r="E113" s="8"/>
      <c r="F113" s="8"/>
      <c r="G113" s="6" t="s">
        <v>635</v>
      </c>
      <c r="H113" s="6"/>
      <c r="I113" s="8">
        <v>10</v>
      </c>
      <c r="J113" s="8"/>
      <c r="K113" s="8"/>
      <c r="L113" s="8"/>
      <c r="M113" s="8"/>
    </row>
    <row r="114" spans="1:13" s="1" customFormat="1" ht="25.5" customHeight="1">
      <c r="A114" s="6"/>
      <c r="B114" s="8"/>
      <c r="C114" s="8"/>
      <c r="D114" s="8"/>
      <c r="E114" s="8"/>
      <c r="F114" s="8"/>
      <c r="G114" s="6" t="s">
        <v>636</v>
      </c>
      <c r="H114" s="6"/>
      <c r="I114" s="8"/>
      <c r="J114" s="8"/>
      <c r="K114" s="8"/>
      <c r="L114" s="8"/>
      <c r="M114" s="8"/>
    </row>
    <row r="115" spans="1:13" s="1" customFormat="1" ht="81" customHeight="1">
      <c r="A115" s="6" t="s">
        <v>637</v>
      </c>
      <c r="B115" s="9" t="s">
        <v>743</v>
      </c>
      <c r="C115" s="9"/>
      <c r="D115" s="9"/>
      <c r="E115" s="9"/>
      <c r="F115" s="9"/>
      <c r="G115" s="9"/>
      <c r="H115" s="9"/>
      <c r="I115" s="9"/>
      <c r="J115" s="9"/>
      <c r="K115" s="9"/>
      <c r="L115" s="9"/>
      <c r="M115" s="9"/>
    </row>
    <row r="116" spans="1:13" s="1" customFormat="1" ht="81" customHeight="1">
      <c r="A116" s="6" t="s">
        <v>639</v>
      </c>
      <c r="B116" s="9" t="s">
        <v>640</v>
      </c>
      <c r="C116" s="9"/>
      <c r="D116" s="9"/>
      <c r="E116" s="9"/>
      <c r="F116" s="9"/>
      <c r="G116" s="9"/>
      <c r="H116" s="9"/>
      <c r="I116" s="9"/>
      <c r="J116" s="9"/>
      <c r="K116" s="9"/>
      <c r="L116" s="9"/>
      <c r="M116" s="9"/>
    </row>
    <row r="117" spans="1:13" s="1" customFormat="1" ht="81" customHeight="1">
      <c r="A117" s="6" t="s">
        <v>641</v>
      </c>
      <c r="B117" s="9" t="s">
        <v>744</v>
      </c>
      <c r="C117" s="9"/>
      <c r="D117" s="9"/>
      <c r="E117" s="9"/>
      <c r="F117" s="9"/>
      <c r="G117" s="9"/>
      <c r="H117" s="9"/>
      <c r="I117" s="9"/>
      <c r="J117" s="9"/>
      <c r="K117" s="9"/>
      <c r="L117" s="9"/>
      <c r="M117" s="9"/>
    </row>
    <row r="118" spans="1:13" s="1" customFormat="1" ht="25.5" customHeight="1">
      <c r="A118" s="6" t="s">
        <v>643</v>
      </c>
      <c r="B118" s="6" t="s">
        <v>590</v>
      </c>
      <c r="C118" s="6" t="s">
        <v>591</v>
      </c>
      <c r="D118" s="6" t="s">
        <v>644</v>
      </c>
      <c r="E118" s="6"/>
      <c r="F118" s="6" t="s">
        <v>645</v>
      </c>
      <c r="G118" s="6"/>
      <c r="H118" s="6" t="s">
        <v>646</v>
      </c>
      <c r="I118" s="6"/>
      <c r="J118" s="6" t="s">
        <v>647</v>
      </c>
      <c r="K118" s="6"/>
      <c r="L118" s="6" t="s">
        <v>648</v>
      </c>
      <c r="M118" s="6" t="s">
        <v>649</v>
      </c>
    </row>
    <row r="119" spans="1:13" s="1" customFormat="1" ht="19.5" customHeight="1">
      <c r="A119" s="6"/>
      <c r="B119" s="9" t="s">
        <v>597</v>
      </c>
      <c r="C119" s="9" t="s">
        <v>684</v>
      </c>
      <c r="D119" s="9" t="s">
        <v>745</v>
      </c>
      <c r="E119" s="9"/>
      <c r="F119" s="6" t="s">
        <v>701</v>
      </c>
      <c r="G119" s="6"/>
      <c r="H119" s="6" t="s">
        <v>617</v>
      </c>
      <c r="I119" s="6"/>
      <c r="J119" s="6" t="s">
        <v>600</v>
      </c>
      <c r="K119" s="6"/>
      <c r="L119" s="6" t="s">
        <v>716</v>
      </c>
      <c r="M119" s="6" t="s">
        <v>654</v>
      </c>
    </row>
    <row r="120" spans="1:13" s="1" customFormat="1" ht="24.75" customHeight="1">
      <c r="A120" s="6"/>
      <c r="B120" s="9" t="s">
        <v>597</v>
      </c>
      <c r="C120" s="9" t="s">
        <v>694</v>
      </c>
      <c r="D120" s="9" t="s">
        <v>746</v>
      </c>
      <c r="E120" s="9"/>
      <c r="F120" s="6" t="s">
        <v>701</v>
      </c>
      <c r="G120" s="6"/>
      <c r="H120" s="6" t="s">
        <v>617</v>
      </c>
      <c r="I120" s="6"/>
      <c r="J120" s="6" t="s">
        <v>652</v>
      </c>
      <c r="K120" s="6"/>
      <c r="L120" s="6" t="s">
        <v>730</v>
      </c>
      <c r="M120" s="6" t="s">
        <v>654</v>
      </c>
    </row>
    <row r="121" spans="1:13" s="1" customFormat="1" ht="19.5" customHeight="1">
      <c r="A121" s="6"/>
      <c r="B121" s="9" t="s">
        <v>606</v>
      </c>
      <c r="C121" s="9" t="s">
        <v>607</v>
      </c>
      <c r="D121" s="9" t="s">
        <v>747</v>
      </c>
      <c r="E121" s="9"/>
      <c r="F121" s="6" t="s">
        <v>686</v>
      </c>
      <c r="G121" s="6"/>
      <c r="H121" s="6" t="s">
        <v>617</v>
      </c>
      <c r="I121" s="6"/>
      <c r="J121" s="6" t="s">
        <v>652</v>
      </c>
      <c r="K121" s="6"/>
      <c r="L121" s="6" t="s">
        <v>730</v>
      </c>
      <c r="M121" s="6" t="s">
        <v>654</v>
      </c>
    </row>
    <row r="122" spans="1:13" s="1" customFormat="1" ht="24.75" customHeight="1">
      <c r="A122" s="6"/>
      <c r="B122" s="9" t="s">
        <v>613</v>
      </c>
      <c r="C122" s="9" t="s">
        <v>614</v>
      </c>
      <c r="D122" s="9" t="s">
        <v>748</v>
      </c>
      <c r="E122" s="9"/>
      <c r="F122" s="6" t="s">
        <v>657</v>
      </c>
      <c r="G122" s="6"/>
      <c r="H122" s="6" t="s">
        <v>617</v>
      </c>
      <c r="I122" s="6"/>
      <c r="J122" s="6" t="s">
        <v>600</v>
      </c>
      <c r="K122" s="6"/>
      <c r="L122" s="6" t="s">
        <v>621</v>
      </c>
      <c r="M122" s="6" t="s">
        <v>654</v>
      </c>
    </row>
    <row r="123" spans="1:13" s="1" customFormat="1" ht="19.5" customHeight="1">
      <c r="A123" s="6"/>
      <c r="B123" s="9" t="s">
        <v>606</v>
      </c>
      <c r="C123" s="9" t="s">
        <v>607</v>
      </c>
      <c r="D123" s="9" t="s">
        <v>749</v>
      </c>
      <c r="E123" s="9"/>
      <c r="F123" s="6" t="s">
        <v>686</v>
      </c>
      <c r="G123" s="6"/>
      <c r="H123" s="6" t="s">
        <v>612</v>
      </c>
      <c r="I123" s="6"/>
      <c r="J123" s="6" t="s">
        <v>600</v>
      </c>
      <c r="K123" s="6"/>
      <c r="L123" s="6" t="s">
        <v>611</v>
      </c>
      <c r="M123" s="6" t="s">
        <v>654</v>
      </c>
    </row>
    <row r="124" spans="1:13" s="1" customFormat="1" ht="48" customHeight="1">
      <c r="A124" s="3" t="s">
        <v>624</v>
      </c>
      <c r="B124" s="3"/>
      <c r="C124" s="3"/>
      <c r="D124" s="3"/>
      <c r="E124" s="3"/>
      <c r="F124" s="3"/>
      <c r="G124" s="3"/>
      <c r="H124" s="3"/>
      <c r="I124" s="3"/>
      <c r="J124" s="3"/>
      <c r="K124" s="3"/>
      <c r="L124" s="3"/>
      <c r="M124" s="3"/>
    </row>
    <row r="125" spans="1:13" s="1" customFormat="1" ht="25.5" customHeight="1">
      <c r="A125" s="4" t="s">
        <v>625</v>
      </c>
      <c r="B125" s="5" t="s">
        <v>626</v>
      </c>
      <c r="C125" s="5"/>
      <c r="D125" s="5"/>
      <c r="E125" s="5"/>
      <c r="F125" s="5"/>
      <c r="G125" s="5"/>
      <c r="H125" s="5"/>
      <c r="I125" s="5"/>
      <c r="J125" s="5"/>
      <c r="K125" s="10" t="s">
        <v>312</v>
      </c>
      <c r="L125" s="10"/>
      <c r="M125" s="10"/>
    </row>
    <row r="126" spans="1:13" s="1" customFormat="1" ht="25.5" customHeight="1">
      <c r="A126" s="6" t="s">
        <v>627</v>
      </c>
      <c r="B126" s="7" t="s">
        <v>750</v>
      </c>
      <c r="C126" s="7"/>
      <c r="D126" s="7"/>
      <c r="E126" s="7"/>
      <c r="F126" s="7"/>
      <c r="G126" s="6" t="s">
        <v>629</v>
      </c>
      <c r="H126" s="6"/>
      <c r="I126" s="6" t="s">
        <v>630</v>
      </c>
      <c r="J126" s="6"/>
      <c r="K126" s="6"/>
      <c r="L126" s="6"/>
      <c r="M126" s="6"/>
    </row>
    <row r="127" spans="1:13" s="1" customFormat="1" ht="25.5" customHeight="1">
      <c r="A127" s="6" t="s">
        <v>631</v>
      </c>
      <c r="B127" s="6">
        <v>10</v>
      </c>
      <c r="C127" s="6"/>
      <c r="D127" s="6"/>
      <c r="E127" s="6"/>
      <c r="F127" s="6"/>
      <c r="G127" s="6" t="s">
        <v>632</v>
      </c>
      <c r="H127" s="6"/>
      <c r="I127" s="6" t="s">
        <v>633</v>
      </c>
      <c r="J127" s="6"/>
      <c r="K127" s="6"/>
      <c r="L127" s="6"/>
      <c r="M127" s="6"/>
    </row>
    <row r="128" spans="1:13" s="1" customFormat="1" ht="25.5" customHeight="1">
      <c r="A128" s="6" t="s">
        <v>634</v>
      </c>
      <c r="B128" s="8">
        <v>24</v>
      </c>
      <c r="C128" s="8"/>
      <c r="D128" s="8"/>
      <c r="E128" s="8"/>
      <c r="F128" s="8"/>
      <c r="G128" s="6" t="s">
        <v>635</v>
      </c>
      <c r="H128" s="6"/>
      <c r="I128" s="8">
        <v>24</v>
      </c>
      <c r="J128" s="8"/>
      <c r="K128" s="8"/>
      <c r="L128" s="8"/>
      <c r="M128" s="8"/>
    </row>
    <row r="129" spans="1:13" s="1" customFormat="1" ht="25.5" customHeight="1">
      <c r="A129" s="6"/>
      <c r="B129" s="8"/>
      <c r="C129" s="8"/>
      <c r="D129" s="8"/>
      <c r="E129" s="8"/>
      <c r="F129" s="8"/>
      <c r="G129" s="6" t="s">
        <v>636</v>
      </c>
      <c r="H129" s="6"/>
      <c r="I129" s="8"/>
      <c r="J129" s="8"/>
      <c r="K129" s="8"/>
      <c r="L129" s="8"/>
      <c r="M129" s="8"/>
    </row>
    <row r="130" spans="1:13" s="1" customFormat="1" ht="81" customHeight="1">
      <c r="A130" s="6" t="s">
        <v>637</v>
      </c>
      <c r="B130" s="9" t="s">
        <v>751</v>
      </c>
      <c r="C130" s="9"/>
      <c r="D130" s="9"/>
      <c r="E130" s="9"/>
      <c r="F130" s="9"/>
      <c r="G130" s="9"/>
      <c r="H130" s="9"/>
      <c r="I130" s="9"/>
      <c r="J130" s="9"/>
      <c r="K130" s="9"/>
      <c r="L130" s="9"/>
      <c r="M130" s="9"/>
    </row>
    <row r="131" spans="1:13" s="1" customFormat="1" ht="81" customHeight="1">
      <c r="A131" s="6" t="s">
        <v>639</v>
      </c>
      <c r="B131" s="9" t="s">
        <v>640</v>
      </c>
      <c r="C131" s="9"/>
      <c r="D131" s="9"/>
      <c r="E131" s="9"/>
      <c r="F131" s="9"/>
      <c r="G131" s="9"/>
      <c r="H131" s="9"/>
      <c r="I131" s="9"/>
      <c r="J131" s="9"/>
      <c r="K131" s="9"/>
      <c r="L131" s="9"/>
      <c r="M131" s="9"/>
    </row>
    <row r="132" spans="1:13" s="1" customFormat="1" ht="81" customHeight="1">
      <c r="A132" s="6" t="s">
        <v>641</v>
      </c>
      <c r="B132" s="9" t="s">
        <v>752</v>
      </c>
      <c r="C132" s="9"/>
      <c r="D132" s="9"/>
      <c r="E132" s="9"/>
      <c r="F132" s="9"/>
      <c r="G132" s="9"/>
      <c r="H132" s="9"/>
      <c r="I132" s="9"/>
      <c r="J132" s="9"/>
      <c r="K132" s="9"/>
      <c r="L132" s="9"/>
      <c r="M132" s="9"/>
    </row>
    <row r="133" spans="1:13" s="1" customFormat="1" ht="25.5" customHeight="1">
      <c r="A133" s="6" t="s">
        <v>643</v>
      </c>
      <c r="B133" s="6" t="s">
        <v>590</v>
      </c>
      <c r="C133" s="6" t="s">
        <v>591</v>
      </c>
      <c r="D133" s="6" t="s">
        <v>644</v>
      </c>
      <c r="E133" s="6"/>
      <c r="F133" s="6" t="s">
        <v>645</v>
      </c>
      <c r="G133" s="6"/>
      <c r="H133" s="6" t="s">
        <v>646</v>
      </c>
      <c r="I133" s="6"/>
      <c r="J133" s="6" t="s">
        <v>647</v>
      </c>
      <c r="K133" s="6"/>
      <c r="L133" s="6" t="s">
        <v>648</v>
      </c>
      <c r="M133" s="6" t="s">
        <v>649</v>
      </c>
    </row>
    <row r="134" spans="1:13" s="1" customFormat="1" ht="19.5" customHeight="1">
      <c r="A134" s="6"/>
      <c r="B134" s="9" t="s">
        <v>606</v>
      </c>
      <c r="C134" s="9" t="s">
        <v>607</v>
      </c>
      <c r="D134" s="9" t="s">
        <v>753</v>
      </c>
      <c r="E134" s="9"/>
      <c r="F134" s="6" t="s">
        <v>686</v>
      </c>
      <c r="G134" s="6"/>
      <c r="H134" s="6" t="s">
        <v>617</v>
      </c>
      <c r="I134" s="6"/>
      <c r="J134" s="6" t="s">
        <v>652</v>
      </c>
      <c r="K134" s="6"/>
      <c r="L134" s="6" t="s">
        <v>730</v>
      </c>
      <c r="M134" s="6" t="s">
        <v>654</v>
      </c>
    </row>
    <row r="135" spans="1:13" s="1" customFormat="1" ht="24.75" customHeight="1">
      <c r="A135" s="6"/>
      <c r="B135" s="9" t="s">
        <v>613</v>
      </c>
      <c r="C135" s="9" t="s">
        <v>614</v>
      </c>
      <c r="D135" s="9" t="s">
        <v>754</v>
      </c>
      <c r="E135" s="9"/>
      <c r="F135" s="6" t="s">
        <v>657</v>
      </c>
      <c r="G135" s="6"/>
      <c r="H135" s="6" t="s">
        <v>617</v>
      </c>
      <c r="I135" s="6"/>
      <c r="J135" s="6" t="s">
        <v>600</v>
      </c>
      <c r="K135" s="6"/>
      <c r="L135" s="6" t="s">
        <v>716</v>
      </c>
      <c r="M135" s="6" t="s">
        <v>654</v>
      </c>
    </row>
    <row r="136" spans="1:13" s="1" customFormat="1" ht="24.75" customHeight="1">
      <c r="A136" s="6"/>
      <c r="B136" s="9" t="s">
        <v>606</v>
      </c>
      <c r="C136" s="9" t="s">
        <v>677</v>
      </c>
      <c r="D136" s="9" t="s">
        <v>755</v>
      </c>
      <c r="E136" s="9"/>
      <c r="F136" s="6" t="s">
        <v>686</v>
      </c>
      <c r="G136" s="6"/>
      <c r="H136" s="6" t="s">
        <v>651</v>
      </c>
      <c r="I136" s="6"/>
      <c r="J136" s="6" t="s">
        <v>600</v>
      </c>
      <c r="K136" s="6"/>
      <c r="L136" s="6" t="s">
        <v>741</v>
      </c>
      <c r="M136" s="6" t="s">
        <v>654</v>
      </c>
    </row>
    <row r="137" spans="1:13" s="1" customFormat="1" ht="37.5" customHeight="1">
      <c r="A137" s="6"/>
      <c r="B137" s="9" t="s">
        <v>597</v>
      </c>
      <c r="C137" s="9" t="s">
        <v>598</v>
      </c>
      <c r="D137" s="9" t="s">
        <v>756</v>
      </c>
      <c r="E137" s="9"/>
      <c r="F137" s="6" t="s">
        <v>686</v>
      </c>
      <c r="G137" s="6"/>
      <c r="H137" s="6" t="s">
        <v>757</v>
      </c>
      <c r="I137" s="6"/>
      <c r="J137" s="6" t="s">
        <v>600</v>
      </c>
      <c r="K137" s="6"/>
      <c r="L137" s="6" t="s">
        <v>758</v>
      </c>
      <c r="M137" s="6" t="s">
        <v>654</v>
      </c>
    </row>
    <row r="138" spans="1:13" s="1" customFormat="1" ht="37.5" customHeight="1">
      <c r="A138" s="6"/>
      <c r="B138" s="9" t="s">
        <v>597</v>
      </c>
      <c r="C138" s="9" t="s">
        <v>598</v>
      </c>
      <c r="D138" s="9" t="s">
        <v>759</v>
      </c>
      <c r="E138" s="9"/>
      <c r="F138" s="6" t="s">
        <v>683</v>
      </c>
      <c r="G138" s="6"/>
      <c r="H138" s="6" t="s">
        <v>757</v>
      </c>
      <c r="I138" s="6"/>
      <c r="J138" s="6" t="s">
        <v>600</v>
      </c>
      <c r="K138" s="6"/>
      <c r="L138" s="6" t="s">
        <v>758</v>
      </c>
      <c r="M138" s="6" t="s">
        <v>654</v>
      </c>
    </row>
    <row r="139" spans="1:13" s="1" customFormat="1" ht="37.5" customHeight="1">
      <c r="A139" s="6"/>
      <c r="B139" s="9" t="s">
        <v>597</v>
      </c>
      <c r="C139" s="9" t="s">
        <v>598</v>
      </c>
      <c r="D139" s="9" t="s">
        <v>760</v>
      </c>
      <c r="E139" s="9"/>
      <c r="F139" s="6" t="s">
        <v>686</v>
      </c>
      <c r="G139" s="6"/>
      <c r="H139" s="6" t="s">
        <v>757</v>
      </c>
      <c r="I139" s="6"/>
      <c r="J139" s="6" t="s">
        <v>600</v>
      </c>
      <c r="K139" s="6"/>
      <c r="L139" s="6" t="s">
        <v>758</v>
      </c>
      <c r="M139" s="6" t="s">
        <v>654</v>
      </c>
    </row>
    <row r="140" spans="1:13" s="1" customFormat="1" ht="48" customHeight="1">
      <c r="A140" s="3" t="s">
        <v>624</v>
      </c>
      <c r="B140" s="3"/>
      <c r="C140" s="3"/>
      <c r="D140" s="3"/>
      <c r="E140" s="3"/>
      <c r="F140" s="3"/>
      <c r="G140" s="3"/>
      <c r="H140" s="3"/>
      <c r="I140" s="3"/>
      <c r="J140" s="3"/>
      <c r="K140" s="3"/>
      <c r="L140" s="3"/>
      <c r="M140" s="3"/>
    </row>
    <row r="141" spans="1:13" s="1" customFormat="1" ht="25.5" customHeight="1">
      <c r="A141" s="4" t="s">
        <v>625</v>
      </c>
      <c r="B141" s="5" t="s">
        <v>626</v>
      </c>
      <c r="C141" s="5"/>
      <c r="D141" s="5"/>
      <c r="E141" s="5"/>
      <c r="F141" s="5"/>
      <c r="G141" s="5"/>
      <c r="H141" s="5"/>
      <c r="I141" s="5"/>
      <c r="J141" s="5"/>
      <c r="K141" s="10" t="s">
        <v>312</v>
      </c>
      <c r="L141" s="10"/>
      <c r="M141" s="10"/>
    </row>
    <row r="142" spans="1:13" s="1" customFormat="1" ht="25.5" customHeight="1">
      <c r="A142" s="6" t="s">
        <v>627</v>
      </c>
      <c r="B142" s="7" t="s">
        <v>761</v>
      </c>
      <c r="C142" s="7"/>
      <c r="D142" s="7"/>
      <c r="E142" s="7"/>
      <c r="F142" s="7"/>
      <c r="G142" s="6" t="s">
        <v>629</v>
      </c>
      <c r="H142" s="6"/>
      <c r="I142" s="6" t="s">
        <v>630</v>
      </c>
      <c r="J142" s="6"/>
      <c r="K142" s="6"/>
      <c r="L142" s="6"/>
      <c r="M142" s="6"/>
    </row>
    <row r="143" spans="1:13" s="1" customFormat="1" ht="25.5" customHeight="1">
      <c r="A143" s="6" t="s">
        <v>631</v>
      </c>
      <c r="B143" s="6">
        <v>10</v>
      </c>
      <c r="C143" s="6"/>
      <c r="D143" s="6"/>
      <c r="E143" s="6"/>
      <c r="F143" s="6"/>
      <c r="G143" s="6" t="s">
        <v>632</v>
      </c>
      <c r="H143" s="6"/>
      <c r="I143" s="6" t="s">
        <v>633</v>
      </c>
      <c r="J143" s="6"/>
      <c r="K143" s="6"/>
      <c r="L143" s="6"/>
      <c r="M143" s="6"/>
    </row>
    <row r="144" spans="1:13" s="1" customFormat="1" ht="25.5" customHeight="1">
      <c r="A144" s="6" t="s">
        <v>634</v>
      </c>
      <c r="B144" s="8">
        <v>60</v>
      </c>
      <c r="C144" s="8"/>
      <c r="D144" s="8"/>
      <c r="E144" s="8"/>
      <c r="F144" s="8"/>
      <c r="G144" s="6" t="s">
        <v>635</v>
      </c>
      <c r="H144" s="6"/>
      <c r="I144" s="8">
        <v>60</v>
      </c>
      <c r="J144" s="8"/>
      <c r="K144" s="8"/>
      <c r="L144" s="8"/>
      <c r="M144" s="8"/>
    </row>
    <row r="145" spans="1:13" s="1" customFormat="1" ht="25.5" customHeight="1">
      <c r="A145" s="6"/>
      <c r="B145" s="8"/>
      <c r="C145" s="8"/>
      <c r="D145" s="8"/>
      <c r="E145" s="8"/>
      <c r="F145" s="8"/>
      <c r="G145" s="6" t="s">
        <v>636</v>
      </c>
      <c r="H145" s="6"/>
      <c r="I145" s="8"/>
      <c r="J145" s="8"/>
      <c r="K145" s="8"/>
      <c r="L145" s="8"/>
      <c r="M145" s="8"/>
    </row>
    <row r="146" spans="1:13" s="1" customFormat="1" ht="81" customHeight="1">
      <c r="A146" s="6" t="s">
        <v>637</v>
      </c>
      <c r="B146" s="9" t="s">
        <v>762</v>
      </c>
      <c r="C146" s="9"/>
      <c r="D146" s="9"/>
      <c r="E146" s="9"/>
      <c r="F146" s="9"/>
      <c r="G146" s="9"/>
      <c r="H146" s="9"/>
      <c r="I146" s="9"/>
      <c r="J146" s="9"/>
      <c r="K146" s="9"/>
      <c r="L146" s="9"/>
      <c r="M146" s="9"/>
    </row>
    <row r="147" spans="1:13" s="1" customFormat="1" ht="81" customHeight="1">
      <c r="A147" s="6" t="s">
        <v>639</v>
      </c>
      <c r="B147" s="9" t="s">
        <v>640</v>
      </c>
      <c r="C147" s="9"/>
      <c r="D147" s="9"/>
      <c r="E147" s="9"/>
      <c r="F147" s="9"/>
      <c r="G147" s="9"/>
      <c r="H147" s="9"/>
      <c r="I147" s="9"/>
      <c r="J147" s="9"/>
      <c r="K147" s="9"/>
      <c r="L147" s="9"/>
      <c r="M147" s="9"/>
    </row>
    <row r="148" spans="1:13" s="1" customFormat="1" ht="81" customHeight="1">
      <c r="A148" s="6" t="s">
        <v>641</v>
      </c>
      <c r="B148" s="9" t="s">
        <v>763</v>
      </c>
      <c r="C148" s="9"/>
      <c r="D148" s="9"/>
      <c r="E148" s="9"/>
      <c r="F148" s="9"/>
      <c r="G148" s="9"/>
      <c r="H148" s="9"/>
      <c r="I148" s="9"/>
      <c r="J148" s="9"/>
      <c r="K148" s="9"/>
      <c r="L148" s="9"/>
      <c r="M148" s="9"/>
    </row>
    <row r="149" spans="1:13" s="1" customFormat="1" ht="25.5" customHeight="1">
      <c r="A149" s="6" t="s">
        <v>643</v>
      </c>
      <c r="B149" s="6" t="s">
        <v>590</v>
      </c>
      <c r="C149" s="6" t="s">
        <v>591</v>
      </c>
      <c r="D149" s="6" t="s">
        <v>644</v>
      </c>
      <c r="E149" s="6"/>
      <c r="F149" s="6" t="s">
        <v>645</v>
      </c>
      <c r="G149" s="6"/>
      <c r="H149" s="6" t="s">
        <v>646</v>
      </c>
      <c r="I149" s="6"/>
      <c r="J149" s="6" t="s">
        <v>647</v>
      </c>
      <c r="K149" s="6"/>
      <c r="L149" s="6" t="s">
        <v>648</v>
      </c>
      <c r="M149" s="6" t="s">
        <v>649</v>
      </c>
    </row>
    <row r="150" spans="1:13" s="1" customFormat="1" ht="24.75" customHeight="1">
      <c r="A150" s="6"/>
      <c r="B150" s="9" t="s">
        <v>613</v>
      </c>
      <c r="C150" s="9" t="s">
        <v>614</v>
      </c>
      <c r="D150" s="9" t="s">
        <v>726</v>
      </c>
      <c r="E150" s="9"/>
      <c r="F150" s="6" t="s">
        <v>657</v>
      </c>
      <c r="G150" s="6"/>
      <c r="H150" s="6" t="s">
        <v>617</v>
      </c>
      <c r="I150" s="6"/>
      <c r="J150" s="6" t="s">
        <v>600</v>
      </c>
      <c r="K150" s="6"/>
      <c r="L150" s="6" t="s">
        <v>733</v>
      </c>
      <c r="M150" s="6" t="s">
        <v>654</v>
      </c>
    </row>
    <row r="151" spans="1:13" s="1" customFormat="1" ht="19.5" customHeight="1">
      <c r="A151" s="6"/>
      <c r="B151" s="9" t="s">
        <v>597</v>
      </c>
      <c r="C151" s="9" t="s">
        <v>598</v>
      </c>
      <c r="D151" s="9" t="s">
        <v>764</v>
      </c>
      <c r="E151" s="9"/>
      <c r="F151" s="6" t="s">
        <v>701</v>
      </c>
      <c r="G151" s="6"/>
      <c r="H151" s="6" t="s">
        <v>765</v>
      </c>
      <c r="I151" s="6"/>
      <c r="J151" s="6" t="s">
        <v>600</v>
      </c>
      <c r="K151" s="6"/>
      <c r="L151" s="6" t="s">
        <v>766</v>
      </c>
      <c r="M151" s="6" t="s">
        <v>654</v>
      </c>
    </row>
    <row r="152" spans="1:13" s="1" customFormat="1" ht="24.75" customHeight="1">
      <c r="A152" s="6"/>
      <c r="B152" s="9" t="s">
        <v>606</v>
      </c>
      <c r="C152" s="9" t="s">
        <v>677</v>
      </c>
      <c r="D152" s="9" t="s">
        <v>767</v>
      </c>
      <c r="E152" s="9"/>
      <c r="F152" s="6" t="s">
        <v>686</v>
      </c>
      <c r="G152" s="6"/>
      <c r="H152" s="6" t="s">
        <v>617</v>
      </c>
      <c r="I152" s="6"/>
      <c r="J152" s="6" t="s">
        <v>600</v>
      </c>
      <c r="K152" s="6"/>
      <c r="L152" s="6" t="s">
        <v>621</v>
      </c>
      <c r="M152" s="6" t="s">
        <v>654</v>
      </c>
    </row>
    <row r="153" spans="1:13" s="1" customFormat="1" ht="19.5" customHeight="1">
      <c r="A153" s="6"/>
      <c r="B153" s="9" t="s">
        <v>606</v>
      </c>
      <c r="C153" s="9" t="s">
        <v>607</v>
      </c>
      <c r="D153" s="9" t="s">
        <v>768</v>
      </c>
      <c r="E153" s="9"/>
      <c r="F153" s="6" t="s">
        <v>686</v>
      </c>
      <c r="G153" s="6"/>
      <c r="H153" s="6" t="s">
        <v>617</v>
      </c>
      <c r="I153" s="6"/>
      <c r="J153" s="6" t="s">
        <v>600</v>
      </c>
      <c r="K153" s="6"/>
      <c r="L153" s="6" t="s">
        <v>716</v>
      </c>
      <c r="M153" s="6" t="s">
        <v>654</v>
      </c>
    </row>
    <row r="154" spans="1:13" s="1" customFormat="1" ht="19.5" customHeight="1">
      <c r="A154" s="6"/>
      <c r="B154" s="9" t="s">
        <v>597</v>
      </c>
      <c r="C154" s="9" t="s">
        <v>694</v>
      </c>
      <c r="D154" s="9" t="s">
        <v>769</v>
      </c>
      <c r="E154" s="9"/>
      <c r="F154" s="6" t="s">
        <v>701</v>
      </c>
      <c r="G154" s="6"/>
      <c r="H154" s="6" t="s">
        <v>617</v>
      </c>
      <c r="I154" s="6"/>
      <c r="J154" s="6" t="s">
        <v>600</v>
      </c>
      <c r="K154" s="6"/>
      <c r="L154" s="6" t="s">
        <v>621</v>
      </c>
      <c r="M154" s="6" t="s">
        <v>654</v>
      </c>
    </row>
    <row r="155" spans="1:13" s="1" customFormat="1" ht="48" customHeight="1">
      <c r="A155" s="3" t="s">
        <v>624</v>
      </c>
      <c r="B155" s="3"/>
      <c r="C155" s="3"/>
      <c r="D155" s="3"/>
      <c r="E155" s="3"/>
      <c r="F155" s="3"/>
      <c r="G155" s="3"/>
      <c r="H155" s="3"/>
      <c r="I155" s="3"/>
      <c r="J155" s="3"/>
      <c r="K155" s="3"/>
      <c r="L155" s="3"/>
      <c r="M155" s="3"/>
    </row>
    <row r="156" spans="1:13" s="1" customFormat="1" ht="25.5" customHeight="1">
      <c r="A156" s="4" t="s">
        <v>625</v>
      </c>
      <c r="B156" s="5" t="s">
        <v>626</v>
      </c>
      <c r="C156" s="5"/>
      <c r="D156" s="5"/>
      <c r="E156" s="5"/>
      <c r="F156" s="5"/>
      <c r="G156" s="5"/>
      <c r="H156" s="5"/>
      <c r="I156" s="5"/>
      <c r="J156" s="5"/>
      <c r="K156" s="10" t="s">
        <v>312</v>
      </c>
      <c r="L156" s="10"/>
      <c r="M156" s="10"/>
    </row>
    <row r="157" spans="1:13" s="1" customFormat="1" ht="25.5" customHeight="1">
      <c r="A157" s="6" t="s">
        <v>627</v>
      </c>
      <c r="B157" s="7" t="s">
        <v>770</v>
      </c>
      <c r="C157" s="7"/>
      <c r="D157" s="7"/>
      <c r="E157" s="7"/>
      <c r="F157" s="7"/>
      <c r="G157" s="6" t="s">
        <v>629</v>
      </c>
      <c r="H157" s="6"/>
      <c r="I157" s="6" t="s">
        <v>630</v>
      </c>
      <c r="J157" s="6"/>
      <c r="K157" s="6"/>
      <c r="L157" s="6"/>
      <c r="M157" s="6"/>
    </row>
    <row r="158" spans="1:13" s="1" customFormat="1" ht="25.5" customHeight="1">
      <c r="A158" s="6" t="s">
        <v>631</v>
      </c>
      <c r="B158" s="6">
        <v>10</v>
      </c>
      <c r="C158" s="6"/>
      <c r="D158" s="6"/>
      <c r="E158" s="6"/>
      <c r="F158" s="6"/>
      <c r="G158" s="6" t="s">
        <v>632</v>
      </c>
      <c r="H158" s="6"/>
      <c r="I158" s="6" t="s">
        <v>633</v>
      </c>
      <c r="J158" s="6"/>
      <c r="K158" s="6"/>
      <c r="L158" s="6"/>
      <c r="M158" s="6"/>
    </row>
    <row r="159" spans="1:13" s="1" customFormat="1" ht="25.5" customHeight="1">
      <c r="A159" s="6" t="s">
        <v>634</v>
      </c>
      <c r="B159" s="8">
        <v>65.38</v>
      </c>
      <c r="C159" s="8"/>
      <c r="D159" s="8"/>
      <c r="E159" s="8"/>
      <c r="F159" s="8"/>
      <c r="G159" s="6" t="s">
        <v>635</v>
      </c>
      <c r="H159" s="6"/>
      <c r="I159" s="8">
        <v>65.38</v>
      </c>
      <c r="J159" s="8"/>
      <c r="K159" s="8"/>
      <c r="L159" s="8"/>
      <c r="M159" s="8"/>
    </row>
    <row r="160" spans="1:13" s="1" customFormat="1" ht="25.5" customHeight="1">
      <c r="A160" s="6"/>
      <c r="B160" s="8"/>
      <c r="C160" s="8"/>
      <c r="D160" s="8"/>
      <c r="E160" s="8"/>
      <c r="F160" s="8"/>
      <c r="G160" s="6" t="s">
        <v>636</v>
      </c>
      <c r="H160" s="6"/>
      <c r="I160" s="8"/>
      <c r="J160" s="8"/>
      <c r="K160" s="8"/>
      <c r="L160" s="8"/>
      <c r="M160" s="8"/>
    </row>
    <row r="161" spans="1:13" s="1" customFormat="1" ht="81" customHeight="1">
      <c r="A161" s="6" t="s">
        <v>637</v>
      </c>
      <c r="B161" s="9" t="s">
        <v>735</v>
      </c>
      <c r="C161" s="9"/>
      <c r="D161" s="9"/>
      <c r="E161" s="9"/>
      <c r="F161" s="9"/>
      <c r="G161" s="9"/>
      <c r="H161" s="9"/>
      <c r="I161" s="9"/>
      <c r="J161" s="9"/>
      <c r="K161" s="9"/>
      <c r="L161" s="9"/>
      <c r="M161" s="9"/>
    </row>
    <row r="162" spans="1:13" s="1" customFormat="1" ht="81" customHeight="1">
      <c r="A162" s="6" t="s">
        <v>639</v>
      </c>
      <c r="B162" s="9" t="s">
        <v>640</v>
      </c>
      <c r="C162" s="9"/>
      <c r="D162" s="9"/>
      <c r="E162" s="9"/>
      <c r="F162" s="9"/>
      <c r="G162" s="9"/>
      <c r="H162" s="9"/>
      <c r="I162" s="9"/>
      <c r="J162" s="9"/>
      <c r="K162" s="9"/>
      <c r="L162" s="9"/>
      <c r="M162" s="9"/>
    </row>
    <row r="163" spans="1:13" s="1" customFormat="1" ht="81" customHeight="1">
      <c r="A163" s="6" t="s">
        <v>641</v>
      </c>
      <c r="B163" s="9" t="s">
        <v>771</v>
      </c>
      <c r="C163" s="9"/>
      <c r="D163" s="9"/>
      <c r="E163" s="9"/>
      <c r="F163" s="9"/>
      <c r="G163" s="9"/>
      <c r="H163" s="9"/>
      <c r="I163" s="9"/>
      <c r="J163" s="9"/>
      <c r="K163" s="9"/>
      <c r="L163" s="9"/>
      <c r="M163" s="9"/>
    </row>
    <row r="164" spans="1:13" s="1" customFormat="1" ht="25.5" customHeight="1">
      <c r="A164" s="6" t="s">
        <v>643</v>
      </c>
      <c r="B164" s="6" t="s">
        <v>590</v>
      </c>
      <c r="C164" s="6" t="s">
        <v>591</v>
      </c>
      <c r="D164" s="6" t="s">
        <v>644</v>
      </c>
      <c r="E164" s="6"/>
      <c r="F164" s="6" t="s">
        <v>645</v>
      </c>
      <c r="G164" s="6"/>
      <c r="H164" s="6" t="s">
        <v>646</v>
      </c>
      <c r="I164" s="6"/>
      <c r="J164" s="6" t="s">
        <v>647</v>
      </c>
      <c r="K164" s="6"/>
      <c r="L164" s="6" t="s">
        <v>648</v>
      </c>
      <c r="M164" s="6" t="s">
        <v>649</v>
      </c>
    </row>
    <row r="165" spans="1:13" s="1" customFormat="1" ht="19.5" customHeight="1">
      <c r="A165" s="6"/>
      <c r="B165" s="9" t="s">
        <v>597</v>
      </c>
      <c r="C165" s="9" t="s">
        <v>598</v>
      </c>
      <c r="D165" s="9" t="s">
        <v>772</v>
      </c>
      <c r="E165" s="9"/>
      <c r="F165" s="6" t="s">
        <v>686</v>
      </c>
      <c r="G165" s="6"/>
      <c r="H165" s="6" t="s">
        <v>617</v>
      </c>
      <c r="I165" s="6"/>
      <c r="J165" s="6" t="s">
        <v>600</v>
      </c>
      <c r="K165" s="6"/>
      <c r="L165" s="6" t="s">
        <v>733</v>
      </c>
      <c r="M165" s="6" t="s">
        <v>654</v>
      </c>
    </row>
    <row r="166" spans="1:13" s="1" customFormat="1" ht="24.75" customHeight="1">
      <c r="A166" s="6"/>
      <c r="B166" s="9" t="s">
        <v>613</v>
      </c>
      <c r="C166" s="9" t="s">
        <v>614</v>
      </c>
      <c r="D166" s="9" t="s">
        <v>773</v>
      </c>
      <c r="E166" s="9"/>
      <c r="F166" s="6" t="s">
        <v>657</v>
      </c>
      <c r="G166" s="6"/>
      <c r="H166" s="6" t="s">
        <v>617</v>
      </c>
      <c r="I166" s="6"/>
      <c r="J166" s="6" t="s">
        <v>600</v>
      </c>
      <c r="K166" s="6"/>
      <c r="L166" s="6" t="s">
        <v>621</v>
      </c>
      <c r="M166" s="6" t="s">
        <v>654</v>
      </c>
    </row>
    <row r="167" spans="1:13" s="1" customFormat="1" ht="19.5" customHeight="1">
      <c r="A167" s="6"/>
      <c r="B167" s="9" t="s">
        <v>606</v>
      </c>
      <c r="C167" s="9" t="s">
        <v>655</v>
      </c>
      <c r="D167" s="9" t="s">
        <v>774</v>
      </c>
      <c r="E167" s="9"/>
      <c r="F167" s="6" t="s">
        <v>686</v>
      </c>
      <c r="G167" s="6"/>
      <c r="H167" s="6" t="s">
        <v>658</v>
      </c>
      <c r="I167" s="6"/>
      <c r="J167" s="6" t="s">
        <v>673</v>
      </c>
      <c r="K167" s="6"/>
      <c r="L167" s="6" t="s">
        <v>657</v>
      </c>
      <c r="M167" s="6" t="s">
        <v>654</v>
      </c>
    </row>
    <row r="168" spans="1:13" s="1" customFormat="1" ht="19.5" customHeight="1">
      <c r="A168" s="6"/>
      <c r="B168" s="9" t="s">
        <v>597</v>
      </c>
      <c r="C168" s="9" t="s">
        <v>598</v>
      </c>
      <c r="D168" s="9" t="s">
        <v>775</v>
      </c>
      <c r="E168" s="9"/>
      <c r="F168" s="6" t="s">
        <v>686</v>
      </c>
      <c r="G168" s="6"/>
      <c r="H168" s="6" t="s">
        <v>776</v>
      </c>
      <c r="I168" s="6"/>
      <c r="J168" s="6" t="s">
        <v>600</v>
      </c>
      <c r="K168" s="6"/>
      <c r="L168" s="6" t="s">
        <v>777</v>
      </c>
      <c r="M168" s="6" t="s">
        <v>654</v>
      </c>
    </row>
    <row r="169" spans="1:13" s="1" customFormat="1" ht="19.5" customHeight="1">
      <c r="A169" s="6"/>
      <c r="B169" s="9" t="s">
        <v>597</v>
      </c>
      <c r="C169" s="9" t="s">
        <v>598</v>
      </c>
      <c r="D169" s="9" t="s">
        <v>778</v>
      </c>
      <c r="E169" s="9"/>
      <c r="F169" s="6" t="s">
        <v>683</v>
      </c>
      <c r="G169" s="6"/>
      <c r="H169" s="6" t="s">
        <v>663</v>
      </c>
      <c r="I169" s="6"/>
      <c r="J169" s="6" t="s">
        <v>600</v>
      </c>
      <c r="K169" s="6"/>
      <c r="L169" s="6" t="s">
        <v>664</v>
      </c>
      <c r="M169" s="6" t="s">
        <v>654</v>
      </c>
    </row>
    <row r="170" spans="1:13" s="1" customFormat="1" ht="19.5" customHeight="1">
      <c r="A170" s="6"/>
      <c r="B170" s="9" t="s">
        <v>606</v>
      </c>
      <c r="C170" s="9" t="s">
        <v>655</v>
      </c>
      <c r="D170" s="9" t="s">
        <v>779</v>
      </c>
      <c r="E170" s="9"/>
      <c r="F170" s="6" t="s">
        <v>686</v>
      </c>
      <c r="G170" s="6"/>
      <c r="H170" s="6" t="s">
        <v>706</v>
      </c>
      <c r="I170" s="6"/>
      <c r="J170" s="6" t="s">
        <v>673</v>
      </c>
      <c r="K170" s="6"/>
      <c r="L170" s="6" t="s">
        <v>661</v>
      </c>
      <c r="M170" s="6" t="s">
        <v>654</v>
      </c>
    </row>
    <row r="171" spans="1:13" s="1" customFormat="1" ht="48" customHeight="1">
      <c r="A171" s="3" t="s">
        <v>624</v>
      </c>
      <c r="B171" s="3"/>
      <c r="C171" s="3"/>
      <c r="D171" s="3"/>
      <c r="E171" s="3"/>
      <c r="F171" s="3"/>
      <c r="G171" s="3"/>
      <c r="H171" s="3"/>
      <c r="I171" s="3"/>
      <c r="J171" s="3"/>
      <c r="K171" s="3"/>
      <c r="L171" s="3"/>
      <c r="M171" s="3"/>
    </row>
    <row r="172" spans="1:13" s="1" customFormat="1" ht="25.5" customHeight="1">
      <c r="A172" s="4" t="s">
        <v>625</v>
      </c>
      <c r="B172" s="5" t="s">
        <v>626</v>
      </c>
      <c r="C172" s="5"/>
      <c r="D172" s="5"/>
      <c r="E172" s="5"/>
      <c r="F172" s="5"/>
      <c r="G172" s="5"/>
      <c r="H172" s="5"/>
      <c r="I172" s="5"/>
      <c r="J172" s="5"/>
      <c r="K172" s="10" t="s">
        <v>312</v>
      </c>
      <c r="L172" s="10"/>
      <c r="M172" s="10"/>
    </row>
    <row r="173" spans="1:13" s="1" customFormat="1" ht="25.5" customHeight="1">
      <c r="A173" s="6" t="s">
        <v>627</v>
      </c>
      <c r="B173" s="7" t="s">
        <v>780</v>
      </c>
      <c r="C173" s="7"/>
      <c r="D173" s="7"/>
      <c r="E173" s="7"/>
      <c r="F173" s="7"/>
      <c r="G173" s="6" t="s">
        <v>629</v>
      </c>
      <c r="H173" s="6"/>
      <c r="I173" s="6" t="s">
        <v>630</v>
      </c>
      <c r="J173" s="6"/>
      <c r="K173" s="6"/>
      <c r="L173" s="6"/>
      <c r="M173" s="6"/>
    </row>
    <row r="174" spans="1:13" s="1" customFormat="1" ht="25.5" customHeight="1">
      <c r="A174" s="6" t="s">
        <v>631</v>
      </c>
      <c r="B174" s="6">
        <v>10</v>
      </c>
      <c r="C174" s="6"/>
      <c r="D174" s="6"/>
      <c r="E174" s="6"/>
      <c r="F174" s="6"/>
      <c r="G174" s="6" t="s">
        <v>632</v>
      </c>
      <c r="H174" s="6"/>
      <c r="I174" s="6" t="s">
        <v>633</v>
      </c>
      <c r="J174" s="6"/>
      <c r="K174" s="6"/>
      <c r="L174" s="6"/>
      <c r="M174" s="6"/>
    </row>
    <row r="175" spans="1:13" s="1" customFormat="1" ht="25.5" customHeight="1">
      <c r="A175" s="6" t="s">
        <v>634</v>
      </c>
      <c r="B175" s="8">
        <v>50</v>
      </c>
      <c r="C175" s="8"/>
      <c r="D175" s="8"/>
      <c r="E175" s="8"/>
      <c r="F175" s="8"/>
      <c r="G175" s="6" t="s">
        <v>635</v>
      </c>
      <c r="H175" s="6"/>
      <c r="I175" s="8">
        <v>50</v>
      </c>
      <c r="J175" s="8"/>
      <c r="K175" s="8"/>
      <c r="L175" s="8"/>
      <c r="M175" s="8"/>
    </row>
    <row r="176" spans="1:13" s="1" customFormat="1" ht="25.5" customHeight="1">
      <c r="A176" s="6"/>
      <c r="B176" s="8"/>
      <c r="C176" s="8"/>
      <c r="D176" s="8"/>
      <c r="E176" s="8"/>
      <c r="F176" s="8"/>
      <c r="G176" s="6" t="s">
        <v>636</v>
      </c>
      <c r="H176" s="6"/>
      <c r="I176" s="8"/>
      <c r="J176" s="8"/>
      <c r="K176" s="8"/>
      <c r="L176" s="8"/>
      <c r="M176" s="8"/>
    </row>
    <row r="177" spans="1:13" s="1" customFormat="1" ht="81" customHeight="1">
      <c r="A177" s="6" t="s">
        <v>637</v>
      </c>
      <c r="B177" s="9" t="s">
        <v>781</v>
      </c>
      <c r="C177" s="9"/>
      <c r="D177" s="9"/>
      <c r="E177" s="9"/>
      <c r="F177" s="9"/>
      <c r="G177" s="9"/>
      <c r="H177" s="9"/>
      <c r="I177" s="9"/>
      <c r="J177" s="9"/>
      <c r="K177" s="9"/>
      <c r="L177" s="9"/>
      <c r="M177" s="9"/>
    </row>
    <row r="178" spans="1:13" s="1" customFormat="1" ht="81" customHeight="1">
      <c r="A178" s="6" t="s">
        <v>639</v>
      </c>
      <c r="B178" s="9" t="s">
        <v>640</v>
      </c>
      <c r="C178" s="9"/>
      <c r="D178" s="9"/>
      <c r="E178" s="9"/>
      <c r="F178" s="9"/>
      <c r="G178" s="9"/>
      <c r="H178" s="9"/>
      <c r="I178" s="9"/>
      <c r="J178" s="9"/>
      <c r="K178" s="9"/>
      <c r="L178" s="9"/>
      <c r="M178" s="9"/>
    </row>
    <row r="179" spans="1:13" s="1" customFormat="1" ht="81" customHeight="1">
      <c r="A179" s="6" t="s">
        <v>641</v>
      </c>
      <c r="B179" s="9" t="s">
        <v>782</v>
      </c>
      <c r="C179" s="9"/>
      <c r="D179" s="9"/>
      <c r="E179" s="9"/>
      <c r="F179" s="9"/>
      <c r="G179" s="9"/>
      <c r="H179" s="9"/>
      <c r="I179" s="9"/>
      <c r="J179" s="9"/>
      <c r="K179" s="9"/>
      <c r="L179" s="9"/>
      <c r="M179" s="9"/>
    </row>
    <row r="180" spans="1:13" s="1" customFormat="1" ht="25.5" customHeight="1">
      <c r="A180" s="6" t="s">
        <v>643</v>
      </c>
      <c r="B180" s="6" t="s">
        <v>590</v>
      </c>
      <c r="C180" s="6" t="s">
        <v>591</v>
      </c>
      <c r="D180" s="6" t="s">
        <v>644</v>
      </c>
      <c r="E180" s="6"/>
      <c r="F180" s="6" t="s">
        <v>645</v>
      </c>
      <c r="G180" s="6"/>
      <c r="H180" s="6" t="s">
        <v>646</v>
      </c>
      <c r="I180" s="6"/>
      <c r="J180" s="6" t="s">
        <v>647</v>
      </c>
      <c r="K180" s="6"/>
      <c r="L180" s="6" t="s">
        <v>648</v>
      </c>
      <c r="M180" s="6" t="s">
        <v>649</v>
      </c>
    </row>
    <row r="181" spans="1:13" s="1" customFormat="1" ht="24.75" customHeight="1">
      <c r="A181" s="6"/>
      <c r="B181" s="9" t="s">
        <v>606</v>
      </c>
      <c r="C181" s="9" t="s">
        <v>677</v>
      </c>
      <c r="D181" s="9" t="s">
        <v>783</v>
      </c>
      <c r="E181" s="9"/>
      <c r="F181" s="6" t="s">
        <v>686</v>
      </c>
      <c r="G181" s="6"/>
      <c r="H181" s="6" t="s">
        <v>784</v>
      </c>
      <c r="I181" s="6"/>
      <c r="J181" s="6" t="s">
        <v>600</v>
      </c>
      <c r="K181" s="6"/>
      <c r="L181" s="6" t="s">
        <v>785</v>
      </c>
      <c r="M181" s="6" t="s">
        <v>654</v>
      </c>
    </row>
    <row r="182" spans="1:13" s="1" customFormat="1" ht="19.5" customHeight="1">
      <c r="A182" s="6"/>
      <c r="B182" s="9" t="s">
        <v>597</v>
      </c>
      <c r="C182" s="9" t="s">
        <v>598</v>
      </c>
      <c r="D182" s="9" t="s">
        <v>786</v>
      </c>
      <c r="E182" s="9"/>
      <c r="F182" s="6" t="s">
        <v>701</v>
      </c>
      <c r="G182" s="6"/>
      <c r="H182" s="6" t="s">
        <v>702</v>
      </c>
      <c r="I182" s="6"/>
      <c r="J182" s="6" t="s">
        <v>600</v>
      </c>
      <c r="K182" s="6"/>
      <c r="L182" s="6" t="s">
        <v>787</v>
      </c>
      <c r="M182" s="6" t="s">
        <v>654</v>
      </c>
    </row>
    <row r="183" spans="1:13" s="1" customFormat="1" ht="19.5" customHeight="1">
      <c r="A183" s="6"/>
      <c r="B183" s="9" t="s">
        <v>597</v>
      </c>
      <c r="C183" s="9" t="s">
        <v>598</v>
      </c>
      <c r="D183" s="9" t="s">
        <v>788</v>
      </c>
      <c r="E183" s="9"/>
      <c r="F183" s="6" t="s">
        <v>701</v>
      </c>
      <c r="G183" s="6"/>
      <c r="H183" s="6" t="s">
        <v>702</v>
      </c>
      <c r="I183" s="6"/>
      <c r="J183" s="6" t="s">
        <v>600</v>
      </c>
      <c r="K183" s="6"/>
      <c r="L183" s="6" t="s">
        <v>733</v>
      </c>
      <c r="M183" s="6" t="s">
        <v>654</v>
      </c>
    </row>
    <row r="184" spans="1:13" s="1" customFormat="1" ht="24.75" customHeight="1">
      <c r="A184" s="6"/>
      <c r="B184" s="9" t="s">
        <v>606</v>
      </c>
      <c r="C184" s="9" t="s">
        <v>607</v>
      </c>
      <c r="D184" s="9" t="s">
        <v>603</v>
      </c>
      <c r="E184" s="9"/>
      <c r="F184" s="6" t="s">
        <v>686</v>
      </c>
      <c r="G184" s="6"/>
      <c r="H184" s="6" t="s">
        <v>605</v>
      </c>
      <c r="I184" s="6"/>
      <c r="J184" s="6" t="s">
        <v>600</v>
      </c>
      <c r="K184" s="6"/>
      <c r="L184" s="6" t="s">
        <v>604</v>
      </c>
      <c r="M184" s="6" t="s">
        <v>654</v>
      </c>
    </row>
    <row r="185" spans="1:13" s="1" customFormat="1" ht="24.75" customHeight="1">
      <c r="A185" s="6"/>
      <c r="B185" s="9" t="s">
        <v>613</v>
      </c>
      <c r="C185" s="9" t="s">
        <v>614</v>
      </c>
      <c r="D185" s="9" t="s">
        <v>726</v>
      </c>
      <c r="E185" s="9"/>
      <c r="F185" s="6" t="s">
        <v>657</v>
      </c>
      <c r="G185" s="6"/>
      <c r="H185" s="6" t="s">
        <v>617</v>
      </c>
      <c r="I185" s="6"/>
      <c r="J185" s="6" t="s">
        <v>600</v>
      </c>
      <c r="K185" s="6"/>
      <c r="L185" s="6" t="s">
        <v>621</v>
      </c>
      <c r="M185" s="6" t="s">
        <v>654</v>
      </c>
    </row>
    <row r="186" spans="1:13" s="1" customFormat="1" ht="48" customHeight="1">
      <c r="A186" s="3" t="s">
        <v>624</v>
      </c>
      <c r="B186" s="3"/>
      <c r="C186" s="3"/>
      <c r="D186" s="3"/>
      <c r="E186" s="3"/>
      <c r="F186" s="3"/>
      <c r="G186" s="3"/>
      <c r="H186" s="3"/>
      <c r="I186" s="3"/>
      <c r="J186" s="3"/>
      <c r="K186" s="3"/>
      <c r="L186" s="3"/>
      <c r="M186" s="3"/>
    </row>
    <row r="187" spans="1:13" s="1" customFormat="1" ht="25.5" customHeight="1">
      <c r="A187" s="4" t="s">
        <v>625</v>
      </c>
      <c r="B187" s="5" t="s">
        <v>626</v>
      </c>
      <c r="C187" s="5"/>
      <c r="D187" s="5"/>
      <c r="E187" s="5"/>
      <c r="F187" s="5"/>
      <c r="G187" s="5"/>
      <c r="H187" s="5"/>
      <c r="I187" s="5"/>
      <c r="J187" s="5"/>
      <c r="K187" s="10" t="s">
        <v>312</v>
      </c>
      <c r="L187" s="10"/>
      <c r="M187" s="10"/>
    </row>
    <row r="188" spans="1:13" s="1" customFormat="1" ht="25.5" customHeight="1">
      <c r="A188" s="6" t="s">
        <v>627</v>
      </c>
      <c r="B188" s="7" t="s">
        <v>789</v>
      </c>
      <c r="C188" s="7"/>
      <c r="D188" s="7"/>
      <c r="E188" s="7"/>
      <c r="F188" s="7"/>
      <c r="G188" s="6" t="s">
        <v>629</v>
      </c>
      <c r="H188" s="6"/>
      <c r="I188" s="6" t="s">
        <v>630</v>
      </c>
      <c r="J188" s="6"/>
      <c r="K188" s="6"/>
      <c r="L188" s="6"/>
      <c r="M188" s="6"/>
    </row>
    <row r="189" spans="1:13" s="1" customFormat="1" ht="25.5" customHeight="1">
      <c r="A189" s="6" t="s">
        <v>631</v>
      </c>
      <c r="B189" s="6">
        <v>10</v>
      </c>
      <c r="C189" s="6"/>
      <c r="D189" s="6"/>
      <c r="E189" s="6"/>
      <c r="F189" s="6"/>
      <c r="G189" s="6" t="s">
        <v>632</v>
      </c>
      <c r="H189" s="6"/>
      <c r="I189" s="6" t="s">
        <v>633</v>
      </c>
      <c r="J189" s="6"/>
      <c r="K189" s="6"/>
      <c r="L189" s="6"/>
      <c r="M189" s="6"/>
    </row>
    <row r="190" spans="1:13" s="1" customFormat="1" ht="25.5" customHeight="1">
      <c r="A190" s="6" t="s">
        <v>634</v>
      </c>
      <c r="B190" s="8">
        <v>150</v>
      </c>
      <c r="C190" s="8"/>
      <c r="D190" s="8"/>
      <c r="E190" s="8"/>
      <c r="F190" s="8"/>
      <c r="G190" s="6" t="s">
        <v>635</v>
      </c>
      <c r="H190" s="6"/>
      <c r="I190" s="8">
        <v>150</v>
      </c>
      <c r="J190" s="8"/>
      <c r="K190" s="8"/>
      <c r="L190" s="8"/>
      <c r="M190" s="8"/>
    </row>
    <row r="191" spans="1:13" s="1" customFormat="1" ht="25.5" customHeight="1">
      <c r="A191" s="6"/>
      <c r="B191" s="8"/>
      <c r="C191" s="8"/>
      <c r="D191" s="8"/>
      <c r="E191" s="8"/>
      <c r="F191" s="8"/>
      <c r="G191" s="6" t="s">
        <v>636</v>
      </c>
      <c r="H191" s="6"/>
      <c r="I191" s="8"/>
      <c r="J191" s="8"/>
      <c r="K191" s="8"/>
      <c r="L191" s="8"/>
      <c r="M191" s="8"/>
    </row>
    <row r="192" spans="1:13" s="1" customFormat="1" ht="81" customHeight="1">
      <c r="A192" s="6" t="s">
        <v>637</v>
      </c>
      <c r="B192" s="9" t="s">
        <v>790</v>
      </c>
      <c r="C192" s="9"/>
      <c r="D192" s="9"/>
      <c r="E192" s="9"/>
      <c r="F192" s="9"/>
      <c r="G192" s="9"/>
      <c r="H192" s="9"/>
      <c r="I192" s="9"/>
      <c r="J192" s="9"/>
      <c r="K192" s="9"/>
      <c r="L192" s="9"/>
      <c r="M192" s="9"/>
    </row>
    <row r="193" spans="1:13" s="1" customFormat="1" ht="81" customHeight="1">
      <c r="A193" s="6" t="s">
        <v>639</v>
      </c>
      <c r="B193" s="9" t="s">
        <v>640</v>
      </c>
      <c r="C193" s="9"/>
      <c r="D193" s="9"/>
      <c r="E193" s="9"/>
      <c r="F193" s="9"/>
      <c r="G193" s="9"/>
      <c r="H193" s="9"/>
      <c r="I193" s="9"/>
      <c r="J193" s="9"/>
      <c r="K193" s="9"/>
      <c r="L193" s="9"/>
      <c r="M193" s="9"/>
    </row>
    <row r="194" spans="1:13" s="1" customFormat="1" ht="81" customHeight="1">
      <c r="A194" s="6" t="s">
        <v>641</v>
      </c>
      <c r="B194" s="9" t="s">
        <v>791</v>
      </c>
      <c r="C194" s="9"/>
      <c r="D194" s="9"/>
      <c r="E194" s="9"/>
      <c r="F194" s="9"/>
      <c r="G194" s="9"/>
      <c r="H194" s="9"/>
      <c r="I194" s="9"/>
      <c r="J194" s="9"/>
      <c r="K194" s="9"/>
      <c r="L194" s="9"/>
      <c r="M194" s="9"/>
    </row>
    <row r="195" spans="1:13" s="1" customFormat="1" ht="25.5" customHeight="1">
      <c r="A195" s="6" t="s">
        <v>643</v>
      </c>
      <c r="B195" s="6" t="s">
        <v>590</v>
      </c>
      <c r="C195" s="6" t="s">
        <v>591</v>
      </c>
      <c r="D195" s="6" t="s">
        <v>644</v>
      </c>
      <c r="E195" s="6"/>
      <c r="F195" s="6" t="s">
        <v>645</v>
      </c>
      <c r="G195" s="6"/>
      <c r="H195" s="6" t="s">
        <v>646</v>
      </c>
      <c r="I195" s="6"/>
      <c r="J195" s="6" t="s">
        <v>647</v>
      </c>
      <c r="K195" s="6"/>
      <c r="L195" s="6" t="s">
        <v>648</v>
      </c>
      <c r="M195" s="6" t="s">
        <v>649</v>
      </c>
    </row>
    <row r="196" spans="1:13" s="1" customFormat="1" ht="24.75" customHeight="1">
      <c r="A196" s="6"/>
      <c r="B196" s="9" t="s">
        <v>613</v>
      </c>
      <c r="C196" s="9" t="s">
        <v>614</v>
      </c>
      <c r="D196" s="9" t="s">
        <v>792</v>
      </c>
      <c r="E196" s="9"/>
      <c r="F196" s="6" t="s">
        <v>657</v>
      </c>
      <c r="G196" s="6"/>
      <c r="H196" s="6" t="s">
        <v>617</v>
      </c>
      <c r="I196" s="6"/>
      <c r="J196" s="6" t="s">
        <v>600</v>
      </c>
      <c r="K196" s="6"/>
      <c r="L196" s="6" t="s">
        <v>621</v>
      </c>
      <c r="M196" s="6" t="s">
        <v>654</v>
      </c>
    </row>
    <row r="197" spans="1:13" s="1" customFormat="1" ht="19.5" customHeight="1">
      <c r="A197" s="6"/>
      <c r="B197" s="9" t="s">
        <v>606</v>
      </c>
      <c r="C197" s="9" t="s">
        <v>607</v>
      </c>
      <c r="D197" s="9" t="s">
        <v>793</v>
      </c>
      <c r="E197" s="9"/>
      <c r="F197" s="6" t="s">
        <v>686</v>
      </c>
      <c r="G197" s="6"/>
      <c r="H197" s="6" t="s">
        <v>617</v>
      </c>
      <c r="I197" s="6"/>
      <c r="J197" s="6" t="s">
        <v>600</v>
      </c>
      <c r="K197" s="6"/>
      <c r="L197" s="6" t="s">
        <v>716</v>
      </c>
      <c r="M197" s="6" t="s">
        <v>654</v>
      </c>
    </row>
    <row r="198" spans="1:13" s="1" customFormat="1" ht="19.5" customHeight="1">
      <c r="A198" s="6"/>
      <c r="B198" s="9" t="s">
        <v>597</v>
      </c>
      <c r="C198" s="9" t="s">
        <v>598</v>
      </c>
      <c r="D198" s="9" t="s">
        <v>794</v>
      </c>
      <c r="E198" s="9"/>
      <c r="F198" s="6" t="s">
        <v>701</v>
      </c>
      <c r="G198" s="6"/>
      <c r="H198" s="6" t="s">
        <v>602</v>
      </c>
      <c r="I198" s="6"/>
      <c r="J198" s="6" t="s">
        <v>600</v>
      </c>
      <c r="K198" s="6"/>
      <c r="L198" s="6" t="s">
        <v>795</v>
      </c>
      <c r="M198" s="6" t="s">
        <v>654</v>
      </c>
    </row>
    <row r="199" spans="1:13" s="1" customFormat="1" ht="19.5" customHeight="1">
      <c r="A199" s="6"/>
      <c r="B199" s="9" t="s">
        <v>606</v>
      </c>
      <c r="C199" s="9" t="s">
        <v>607</v>
      </c>
      <c r="D199" s="9" t="s">
        <v>608</v>
      </c>
      <c r="E199" s="9"/>
      <c r="F199" s="6" t="s">
        <v>686</v>
      </c>
      <c r="G199" s="6"/>
      <c r="H199" s="6" t="s">
        <v>602</v>
      </c>
      <c r="I199" s="6"/>
      <c r="J199" s="6" t="s">
        <v>600</v>
      </c>
      <c r="K199" s="6"/>
      <c r="L199" s="6" t="s">
        <v>609</v>
      </c>
      <c r="M199" s="6" t="s">
        <v>654</v>
      </c>
    </row>
    <row r="200" spans="1:13" s="1" customFormat="1" ht="19.5" customHeight="1">
      <c r="A200" s="6"/>
      <c r="B200" s="9" t="s">
        <v>597</v>
      </c>
      <c r="C200" s="9" t="s">
        <v>598</v>
      </c>
      <c r="D200" s="9" t="s">
        <v>796</v>
      </c>
      <c r="E200" s="9"/>
      <c r="F200" s="6" t="s">
        <v>701</v>
      </c>
      <c r="G200" s="6"/>
      <c r="H200" s="6" t="s">
        <v>702</v>
      </c>
      <c r="I200" s="6"/>
      <c r="J200" s="6" t="s">
        <v>600</v>
      </c>
      <c r="K200" s="6"/>
      <c r="L200" s="6" t="s">
        <v>686</v>
      </c>
      <c r="M200" s="6" t="s">
        <v>654</v>
      </c>
    </row>
    <row r="201" spans="1:13" s="1" customFormat="1" ht="48" customHeight="1">
      <c r="A201" s="3" t="s">
        <v>624</v>
      </c>
      <c r="B201" s="3"/>
      <c r="C201" s="3"/>
      <c r="D201" s="3"/>
      <c r="E201" s="3"/>
      <c r="F201" s="3"/>
      <c r="G201" s="3"/>
      <c r="H201" s="3"/>
      <c r="I201" s="3"/>
      <c r="J201" s="3"/>
      <c r="K201" s="3"/>
      <c r="L201" s="3"/>
      <c r="M201" s="3"/>
    </row>
    <row r="202" spans="1:13" s="1" customFormat="1" ht="25.5" customHeight="1">
      <c r="A202" s="4" t="s">
        <v>625</v>
      </c>
      <c r="B202" s="5" t="s">
        <v>626</v>
      </c>
      <c r="C202" s="5"/>
      <c r="D202" s="5"/>
      <c r="E202" s="5"/>
      <c r="F202" s="5"/>
      <c r="G202" s="5"/>
      <c r="H202" s="5"/>
      <c r="I202" s="5"/>
      <c r="J202" s="5"/>
      <c r="K202" s="10" t="s">
        <v>312</v>
      </c>
      <c r="L202" s="10"/>
      <c r="M202" s="10"/>
    </row>
    <row r="203" spans="1:13" s="1" customFormat="1" ht="25.5" customHeight="1">
      <c r="A203" s="6" t="s">
        <v>627</v>
      </c>
      <c r="B203" s="7" t="s">
        <v>797</v>
      </c>
      <c r="C203" s="7"/>
      <c r="D203" s="7"/>
      <c r="E203" s="7"/>
      <c r="F203" s="7"/>
      <c r="G203" s="6" t="s">
        <v>629</v>
      </c>
      <c r="H203" s="6"/>
      <c r="I203" s="6" t="s">
        <v>630</v>
      </c>
      <c r="J203" s="6"/>
      <c r="K203" s="6"/>
      <c r="L203" s="6"/>
      <c r="M203" s="6"/>
    </row>
    <row r="204" spans="1:13" s="1" customFormat="1" ht="25.5" customHeight="1">
      <c r="A204" s="6" t="s">
        <v>631</v>
      </c>
      <c r="B204" s="6">
        <v>10</v>
      </c>
      <c r="C204" s="6"/>
      <c r="D204" s="6"/>
      <c r="E204" s="6"/>
      <c r="F204" s="6"/>
      <c r="G204" s="6" t="s">
        <v>632</v>
      </c>
      <c r="H204" s="6"/>
      <c r="I204" s="6" t="s">
        <v>633</v>
      </c>
      <c r="J204" s="6"/>
      <c r="K204" s="6"/>
      <c r="L204" s="6"/>
      <c r="M204" s="6"/>
    </row>
    <row r="205" spans="1:13" s="1" customFormat="1" ht="25.5" customHeight="1">
      <c r="A205" s="6" t="s">
        <v>634</v>
      </c>
      <c r="B205" s="8">
        <v>20</v>
      </c>
      <c r="C205" s="8"/>
      <c r="D205" s="8"/>
      <c r="E205" s="8"/>
      <c r="F205" s="8"/>
      <c r="G205" s="6" t="s">
        <v>635</v>
      </c>
      <c r="H205" s="6"/>
      <c r="I205" s="8">
        <v>20</v>
      </c>
      <c r="J205" s="8"/>
      <c r="K205" s="8"/>
      <c r="L205" s="8"/>
      <c r="M205" s="8"/>
    </row>
    <row r="206" spans="1:13" s="1" customFormat="1" ht="25.5" customHeight="1">
      <c r="A206" s="6"/>
      <c r="B206" s="8"/>
      <c r="C206" s="8"/>
      <c r="D206" s="8"/>
      <c r="E206" s="8"/>
      <c r="F206" s="8"/>
      <c r="G206" s="6" t="s">
        <v>636</v>
      </c>
      <c r="H206" s="6"/>
      <c r="I206" s="8"/>
      <c r="J206" s="8"/>
      <c r="K206" s="8"/>
      <c r="L206" s="8"/>
      <c r="M206" s="8"/>
    </row>
    <row r="207" spans="1:13" s="1" customFormat="1" ht="81" customHeight="1">
      <c r="A207" s="6" t="s">
        <v>637</v>
      </c>
      <c r="B207" s="9" t="s">
        <v>798</v>
      </c>
      <c r="C207" s="9"/>
      <c r="D207" s="9"/>
      <c r="E207" s="9"/>
      <c r="F207" s="9"/>
      <c r="G207" s="9"/>
      <c r="H207" s="9"/>
      <c r="I207" s="9"/>
      <c r="J207" s="9"/>
      <c r="K207" s="9"/>
      <c r="L207" s="9"/>
      <c r="M207" s="9"/>
    </row>
    <row r="208" spans="1:13" s="1" customFormat="1" ht="81" customHeight="1">
      <c r="A208" s="6" t="s">
        <v>639</v>
      </c>
      <c r="B208" s="9" t="s">
        <v>640</v>
      </c>
      <c r="C208" s="9"/>
      <c r="D208" s="9"/>
      <c r="E208" s="9"/>
      <c r="F208" s="9"/>
      <c r="G208" s="9"/>
      <c r="H208" s="9"/>
      <c r="I208" s="9"/>
      <c r="J208" s="9"/>
      <c r="K208" s="9"/>
      <c r="L208" s="9"/>
      <c r="M208" s="9"/>
    </row>
    <row r="209" spans="1:13" s="1" customFormat="1" ht="81" customHeight="1">
      <c r="A209" s="6" t="s">
        <v>641</v>
      </c>
      <c r="B209" s="9" t="s">
        <v>799</v>
      </c>
      <c r="C209" s="9"/>
      <c r="D209" s="9"/>
      <c r="E209" s="9"/>
      <c r="F209" s="9"/>
      <c r="G209" s="9"/>
      <c r="H209" s="9"/>
      <c r="I209" s="9"/>
      <c r="J209" s="9"/>
      <c r="K209" s="9"/>
      <c r="L209" s="9"/>
      <c r="M209" s="9"/>
    </row>
    <row r="210" spans="1:13" s="1" customFormat="1" ht="25.5" customHeight="1">
      <c r="A210" s="6" t="s">
        <v>643</v>
      </c>
      <c r="B210" s="6" t="s">
        <v>590</v>
      </c>
      <c r="C210" s="6" t="s">
        <v>591</v>
      </c>
      <c r="D210" s="6" t="s">
        <v>644</v>
      </c>
      <c r="E210" s="6"/>
      <c r="F210" s="6" t="s">
        <v>645</v>
      </c>
      <c r="G210" s="6"/>
      <c r="H210" s="6" t="s">
        <v>646</v>
      </c>
      <c r="I210" s="6"/>
      <c r="J210" s="6" t="s">
        <v>647</v>
      </c>
      <c r="K210" s="6"/>
      <c r="L210" s="6" t="s">
        <v>648</v>
      </c>
      <c r="M210" s="6" t="s">
        <v>649</v>
      </c>
    </row>
    <row r="211" spans="1:13" s="1" customFormat="1" ht="24.75" customHeight="1">
      <c r="A211" s="6"/>
      <c r="B211" s="9" t="s">
        <v>597</v>
      </c>
      <c r="C211" s="9" t="s">
        <v>598</v>
      </c>
      <c r="D211" s="9" t="s">
        <v>800</v>
      </c>
      <c r="E211" s="9"/>
      <c r="F211" s="6" t="s">
        <v>701</v>
      </c>
      <c r="G211" s="6"/>
      <c r="H211" s="6" t="s">
        <v>612</v>
      </c>
      <c r="I211" s="6"/>
      <c r="J211" s="6" t="s">
        <v>600</v>
      </c>
      <c r="K211" s="6"/>
      <c r="L211" s="6" t="s">
        <v>801</v>
      </c>
      <c r="M211" s="6" t="s">
        <v>654</v>
      </c>
    </row>
    <row r="212" spans="1:13" s="1" customFormat="1" ht="24.75" customHeight="1">
      <c r="A212" s="6"/>
      <c r="B212" s="9" t="s">
        <v>613</v>
      </c>
      <c r="C212" s="9" t="s">
        <v>614</v>
      </c>
      <c r="D212" s="9" t="s">
        <v>802</v>
      </c>
      <c r="E212" s="9"/>
      <c r="F212" s="6" t="s">
        <v>657</v>
      </c>
      <c r="G212" s="6"/>
      <c r="H212" s="6" t="s">
        <v>617</v>
      </c>
      <c r="I212" s="6"/>
      <c r="J212" s="6" t="s">
        <v>600</v>
      </c>
      <c r="K212" s="6"/>
      <c r="L212" s="6" t="s">
        <v>733</v>
      </c>
      <c r="M212" s="6" t="s">
        <v>654</v>
      </c>
    </row>
    <row r="213" spans="1:13" s="1" customFormat="1" ht="24.75" customHeight="1">
      <c r="A213" s="6"/>
      <c r="B213" s="9" t="s">
        <v>606</v>
      </c>
      <c r="C213" s="9" t="s">
        <v>677</v>
      </c>
      <c r="D213" s="9" t="s">
        <v>803</v>
      </c>
      <c r="E213" s="9"/>
      <c r="F213" s="6" t="s">
        <v>686</v>
      </c>
      <c r="G213" s="6"/>
      <c r="H213" s="6" t="s">
        <v>617</v>
      </c>
      <c r="I213" s="6"/>
      <c r="J213" s="6" t="s">
        <v>600</v>
      </c>
      <c r="K213" s="6"/>
      <c r="L213" s="6" t="s">
        <v>621</v>
      </c>
      <c r="M213" s="6" t="s">
        <v>654</v>
      </c>
    </row>
    <row r="214" spans="1:13" s="1" customFormat="1" ht="24.75" customHeight="1">
      <c r="A214" s="6"/>
      <c r="B214" s="9" t="s">
        <v>606</v>
      </c>
      <c r="C214" s="9" t="s">
        <v>607</v>
      </c>
      <c r="D214" s="9" t="s">
        <v>804</v>
      </c>
      <c r="E214" s="9"/>
      <c r="F214" s="6" t="s">
        <v>686</v>
      </c>
      <c r="G214" s="6"/>
      <c r="H214" s="6" t="s">
        <v>617</v>
      </c>
      <c r="I214" s="6"/>
      <c r="J214" s="6" t="s">
        <v>600</v>
      </c>
      <c r="K214" s="6"/>
      <c r="L214" s="6" t="s">
        <v>669</v>
      </c>
      <c r="M214" s="6" t="s">
        <v>654</v>
      </c>
    </row>
    <row r="215" spans="1:13" s="1" customFormat="1" ht="24.75" customHeight="1">
      <c r="A215" s="6"/>
      <c r="B215" s="9" t="s">
        <v>597</v>
      </c>
      <c r="C215" s="9" t="s">
        <v>684</v>
      </c>
      <c r="D215" s="9" t="s">
        <v>805</v>
      </c>
      <c r="E215" s="9"/>
      <c r="F215" s="6" t="s">
        <v>701</v>
      </c>
      <c r="G215" s="6"/>
      <c r="H215" s="6" t="s">
        <v>612</v>
      </c>
      <c r="I215" s="6"/>
      <c r="J215" s="6" t="s">
        <v>600</v>
      </c>
      <c r="K215" s="6"/>
      <c r="L215" s="6" t="s">
        <v>806</v>
      </c>
      <c r="M215" s="6" t="s">
        <v>654</v>
      </c>
    </row>
    <row r="216" spans="1:13" s="1" customFormat="1" ht="48" customHeight="1">
      <c r="A216" s="3" t="s">
        <v>624</v>
      </c>
      <c r="B216" s="3"/>
      <c r="C216" s="3"/>
      <c r="D216" s="3"/>
      <c r="E216" s="3"/>
      <c r="F216" s="3"/>
      <c r="G216" s="3"/>
      <c r="H216" s="3"/>
      <c r="I216" s="3"/>
      <c r="J216" s="3"/>
      <c r="K216" s="3"/>
      <c r="L216" s="3"/>
      <c r="M216" s="3"/>
    </row>
    <row r="217" spans="1:13" s="1" customFormat="1" ht="25.5" customHeight="1">
      <c r="A217" s="4" t="s">
        <v>625</v>
      </c>
      <c r="B217" s="5" t="s">
        <v>626</v>
      </c>
      <c r="C217" s="5"/>
      <c r="D217" s="5"/>
      <c r="E217" s="5"/>
      <c r="F217" s="5"/>
      <c r="G217" s="5"/>
      <c r="H217" s="5"/>
      <c r="I217" s="5"/>
      <c r="J217" s="5"/>
      <c r="K217" s="10" t="s">
        <v>312</v>
      </c>
      <c r="L217" s="10"/>
      <c r="M217" s="10"/>
    </row>
    <row r="218" spans="1:13" s="1" customFormat="1" ht="25.5" customHeight="1">
      <c r="A218" s="6" t="s">
        <v>627</v>
      </c>
      <c r="B218" s="7" t="s">
        <v>807</v>
      </c>
      <c r="C218" s="7"/>
      <c r="D218" s="7"/>
      <c r="E218" s="7"/>
      <c r="F218" s="7"/>
      <c r="G218" s="6" t="s">
        <v>629</v>
      </c>
      <c r="H218" s="6"/>
      <c r="I218" s="6" t="s">
        <v>630</v>
      </c>
      <c r="J218" s="6"/>
      <c r="K218" s="6"/>
      <c r="L218" s="6"/>
      <c r="M218" s="6"/>
    </row>
    <row r="219" spans="1:13" s="1" customFormat="1" ht="25.5" customHeight="1">
      <c r="A219" s="6" t="s">
        <v>631</v>
      </c>
      <c r="B219" s="6">
        <v>10</v>
      </c>
      <c r="C219" s="6"/>
      <c r="D219" s="6"/>
      <c r="E219" s="6"/>
      <c r="F219" s="6"/>
      <c r="G219" s="6" t="s">
        <v>632</v>
      </c>
      <c r="H219" s="6"/>
      <c r="I219" s="6" t="s">
        <v>633</v>
      </c>
      <c r="J219" s="6"/>
      <c r="K219" s="6"/>
      <c r="L219" s="6"/>
      <c r="M219" s="6"/>
    </row>
    <row r="220" spans="1:13" s="1" customFormat="1" ht="25.5" customHeight="1">
      <c r="A220" s="6" t="s">
        <v>634</v>
      </c>
      <c r="B220" s="8">
        <v>60</v>
      </c>
      <c r="C220" s="8"/>
      <c r="D220" s="8"/>
      <c r="E220" s="8"/>
      <c r="F220" s="8"/>
      <c r="G220" s="6" t="s">
        <v>635</v>
      </c>
      <c r="H220" s="6"/>
      <c r="I220" s="8">
        <v>60</v>
      </c>
      <c r="J220" s="8"/>
      <c r="K220" s="8"/>
      <c r="L220" s="8"/>
      <c r="M220" s="8"/>
    </row>
    <row r="221" spans="1:13" s="1" customFormat="1" ht="25.5" customHeight="1">
      <c r="A221" s="6"/>
      <c r="B221" s="8"/>
      <c r="C221" s="8"/>
      <c r="D221" s="8"/>
      <c r="E221" s="8"/>
      <c r="F221" s="8"/>
      <c r="G221" s="6" t="s">
        <v>636</v>
      </c>
      <c r="H221" s="6"/>
      <c r="I221" s="8"/>
      <c r="J221" s="8"/>
      <c r="K221" s="8"/>
      <c r="L221" s="8"/>
      <c r="M221" s="8"/>
    </row>
    <row r="222" spans="1:13" s="1" customFormat="1" ht="81" customHeight="1">
      <c r="A222" s="6" t="s">
        <v>637</v>
      </c>
      <c r="B222" s="9" t="s">
        <v>808</v>
      </c>
      <c r="C222" s="9"/>
      <c r="D222" s="9"/>
      <c r="E222" s="9"/>
      <c r="F222" s="9"/>
      <c r="G222" s="9"/>
      <c r="H222" s="9"/>
      <c r="I222" s="9"/>
      <c r="J222" s="9"/>
      <c r="K222" s="9"/>
      <c r="L222" s="9"/>
      <c r="M222" s="9"/>
    </row>
    <row r="223" spans="1:13" s="1" customFormat="1" ht="81" customHeight="1">
      <c r="A223" s="6" t="s">
        <v>639</v>
      </c>
      <c r="B223" s="9" t="s">
        <v>640</v>
      </c>
      <c r="C223" s="9"/>
      <c r="D223" s="9"/>
      <c r="E223" s="9"/>
      <c r="F223" s="9"/>
      <c r="G223" s="9"/>
      <c r="H223" s="9"/>
      <c r="I223" s="9"/>
      <c r="J223" s="9"/>
      <c r="K223" s="9"/>
      <c r="L223" s="9"/>
      <c r="M223" s="9"/>
    </row>
    <row r="224" spans="1:13" s="1" customFormat="1" ht="81" customHeight="1">
      <c r="A224" s="6" t="s">
        <v>641</v>
      </c>
      <c r="B224" s="9" t="s">
        <v>809</v>
      </c>
      <c r="C224" s="9"/>
      <c r="D224" s="9"/>
      <c r="E224" s="9"/>
      <c r="F224" s="9"/>
      <c r="G224" s="9"/>
      <c r="H224" s="9"/>
      <c r="I224" s="9"/>
      <c r="J224" s="9"/>
      <c r="K224" s="9"/>
      <c r="L224" s="9"/>
      <c r="M224" s="9"/>
    </row>
    <row r="225" spans="1:13" s="1" customFormat="1" ht="25.5" customHeight="1">
      <c r="A225" s="6" t="s">
        <v>643</v>
      </c>
      <c r="B225" s="6" t="s">
        <v>590</v>
      </c>
      <c r="C225" s="6" t="s">
        <v>591</v>
      </c>
      <c r="D225" s="6" t="s">
        <v>644</v>
      </c>
      <c r="E225" s="6"/>
      <c r="F225" s="6" t="s">
        <v>645</v>
      </c>
      <c r="G225" s="6"/>
      <c r="H225" s="6" t="s">
        <v>646</v>
      </c>
      <c r="I225" s="6"/>
      <c r="J225" s="6" t="s">
        <v>647</v>
      </c>
      <c r="K225" s="6"/>
      <c r="L225" s="6" t="s">
        <v>648</v>
      </c>
      <c r="M225" s="6" t="s">
        <v>649</v>
      </c>
    </row>
    <row r="226" spans="1:13" s="1" customFormat="1" ht="19.5" customHeight="1">
      <c r="A226" s="6"/>
      <c r="B226" s="9" t="s">
        <v>597</v>
      </c>
      <c r="C226" s="9" t="s">
        <v>684</v>
      </c>
      <c r="D226" s="9" t="s">
        <v>810</v>
      </c>
      <c r="E226" s="9"/>
      <c r="F226" s="6" t="s">
        <v>701</v>
      </c>
      <c r="G226" s="6"/>
      <c r="H226" s="6" t="s">
        <v>617</v>
      </c>
      <c r="I226" s="6"/>
      <c r="J226" s="6" t="s">
        <v>600</v>
      </c>
      <c r="K226" s="6"/>
      <c r="L226" s="6" t="s">
        <v>727</v>
      </c>
      <c r="M226" s="6" t="s">
        <v>654</v>
      </c>
    </row>
    <row r="227" spans="1:13" s="1" customFormat="1" ht="19.5" customHeight="1">
      <c r="A227" s="6"/>
      <c r="B227" s="9" t="s">
        <v>606</v>
      </c>
      <c r="C227" s="9" t="s">
        <v>607</v>
      </c>
      <c r="D227" s="9" t="s">
        <v>811</v>
      </c>
      <c r="E227" s="9"/>
      <c r="F227" s="6" t="s">
        <v>686</v>
      </c>
      <c r="G227" s="6"/>
      <c r="H227" s="6" t="s">
        <v>617</v>
      </c>
      <c r="I227" s="6"/>
      <c r="J227" s="6" t="s">
        <v>600</v>
      </c>
      <c r="K227" s="6"/>
      <c r="L227" s="6" t="s">
        <v>716</v>
      </c>
      <c r="M227" s="6" t="s">
        <v>654</v>
      </c>
    </row>
    <row r="228" spans="1:13" s="1" customFormat="1" ht="24.75" customHeight="1">
      <c r="A228" s="6"/>
      <c r="B228" s="9" t="s">
        <v>613</v>
      </c>
      <c r="C228" s="9" t="s">
        <v>614</v>
      </c>
      <c r="D228" s="9" t="s">
        <v>726</v>
      </c>
      <c r="E228" s="9"/>
      <c r="F228" s="6" t="s">
        <v>657</v>
      </c>
      <c r="G228" s="6"/>
      <c r="H228" s="6" t="s">
        <v>617</v>
      </c>
      <c r="I228" s="6"/>
      <c r="J228" s="6" t="s">
        <v>600</v>
      </c>
      <c r="K228" s="6"/>
      <c r="L228" s="6" t="s">
        <v>714</v>
      </c>
      <c r="M228" s="6" t="s">
        <v>654</v>
      </c>
    </row>
    <row r="229" spans="1:13" s="1" customFormat="1" ht="19.5" customHeight="1">
      <c r="A229" s="6"/>
      <c r="B229" s="9" t="s">
        <v>606</v>
      </c>
      <c r="C229" s="9" t="s">
        <v>607</v>
      </c>
      <c r="D229" s="9" t="s">
        <v>812</v>
      </c>
      <c r="E229" s="9"/>
      <c r="F229" s="6" t="s">
        <v>686</v>
      </c>
      <c r="G229" s="6"/>
      <c r="H229" s="6" t="s">
        <v>612</v>
      </c>
      <c r="I229" s="6"/>
      <c r="J229" s="6" t="s">
        <v>600</v>
      </c>
      <c r="K229" s="6"/>
      <c r="L229" s="6" t="s">
        <v>730</v>
      </c>
      <c r="M229" s="6" t="s">
        <v>654</v>
      </c>
    </row>
    <row r="230" spans="1:13" s="1" customFormat="1" ht="19.5" customHeight="1">
      <c r="A230" s="6"/>
      <c r="B230" s="9" t="s">
        <v>597</v>
      </c>
      <c r="C230" s="9" t="s">
        <v>618</v>
      </c>
      <c r="D230" s="9" t="s">
        <v>813</v>
      </c>
      <c r="E230" s="9"/>
      <c r="F230" s="6" t="s">
        <v>701</v>
      </c>
      <c r="G230" s="6"/>
      <c r="H230" s="6" t="s">
        <v>658</v>
      </c>
      <c r="I230" s="6"/>
      <c r="J230" s="6" t="s">
        <v>673</v>
      </c>
      <c r="K230" s="6"/>
      <c r="L230" s="6" t="s">
        <v>664</v>
      </c>
      <c r="M230" s="6" t="s">
        <v>654</v>
      </c>
    </row>
    <row r="231" spans="1:13" s="1" customFormat="1" ht="48" customHeight="1">
      <c r="A231" s="3" t="s">
        <v>624</v>
      </c>
      <c r="B231" s="3"/>
      <c r="C231" s="3"/>
      <c r="D231" s="3"/>
      <c r="E231" s="3"/>
      <c r="F231" s="3"/>
      <c r="G231" s="3"/>
      <c r="H231" s="3"/>
      <c r="I231" s="3"/>
      <c r="J231" s="3"/>
      <c r="K231" s="3"/>
      <c r="L231" s="3"/>
      <c r="M231" s="3"/>
    </row>
    <row r="232" spans="1:13" s="1" customFormat="1" ht="25.5" customHeight="1">
      <c r="A232" s="4" t="s">
        <v>625</v>
      </c>
      <c r="B232" s="5" t="s">
        <v>626</v>
      </c>
      <c r="C232" s="5"/>
      <c r="D232" s="5"/>
      <c r="E232" s="5"/>
      <c r="F232" s="5"/>
      <c r="G232" s="5"/>
      <c r="H232" s="5"/>
      <c r="I232" s="5"/>
      <c r="J232" s="5"/>
      <c r="K232" s="10" t="s">
        <v>312</v>
      </c>
      <c r="L232" s="10"/>
      <c r="M232" s="10"/>
    </row>
    <row r="233" spans="1:13" s="1" customFormat="1" ht="25.5" customHeight="1">
      <c r="A233" s="6" t="s">
        <v>627</v>
      </c>
      <c r="B233" s="7" t="s">
        <v>814</v>
      </c>
      <c r="C233" s="7"/>
      <c r="D233" s="7"/>
      <c r="E233" s="7"/>
      <c r="F233" s="7"/>
      <c r="G233" s="6" t="s">
        <v>629</v>
      </c>
      <c r="H233" s="6"/>
      <c r="I233" s="6" t="s">
        <v>630</v>
      </c>
      <c r="J233" s="6"/>
      <c r="K233" s="6"/>
      <c r="L233" s="6"/>
      <c r="M233" s="6"/>
    </row>
    <row r="234" spans="1:13" s="1" customFormat="1" ht="25.5" customHeight="1">
      <c r="A234" s="6" t="s">
        <v>631</v>
      </c>
      <c r="B234" s="6">
        <v>10</v>
      </c>
      <c r="C234" s="6"/>
      <c r="D234" s="6"/>
      <c r="E234" s="6"/>
      <c r="F234" s="6"/>
      <c r="G234" s="6" t="s">
        <v>632</v>
      </c>
      <c r="H234" s="6"/>
      <c r="I234" s="6" t="s">
        <v>633</v>
      </c>
      <c r="J234" s="6"/>
      <c r="K234" s="6"/>
      <c r="L234" s="6"/>
      <c r="M234" s="6"/>
    </row>
    <row r="235" spans="1:13" s="1" customFormat="1" ht="25.5" customHeight="1">
      <c r="A235" s="6" t="s">
        <v>634</v>
      </c>
      <c r="B235" s="8">
        <v>30</v>
      </c>
      <c r="C235" s="8"/>
      <c r="D235" s="8"/>
      <c r="E235" s="8"/>
      <c r="F235" s="8"/>
      <c r="G235" s="6" t="s">
        <v>635</v>
      </c>
      <c r="H235" s="6"/>
      <c r="I235" s="8">
        <v>30</v>
      </c>
      <c r="J235" s="8"/>
      <c r="K235" s="8"/>
      <c r="L235" s="8"/>
      <c r="M235" s="8"/>
    </row>
    <row r="236" spans="1:13" s="1" customFormat="1" ht="25.5" customHeight="1">
      <c r="A236" s="6"/>
      <c r="B236" s="8"/>
      <c r="C236" s="8"/>
      <c r="D236" s="8"/>
      <c r="E236" s="8"/>
      <c r="F236" s="8"/>
      <c r="G236" s="6" t="s">
        <v>636</v>
      </c>
      <c r="H236" s="6"/>
      <c r="I236" s="8"/>
      <c r="J236" s="8"/>
      <c r="K236" s="8"/>
      <c r="L236" s="8"/>
      <c r="M236" s="8"/>
    </row>
    <row r="237" spans="1:13" s="1" customFormat="1" ht="81" customHeight="1">
      <c r="A237" s="6" t="s">
        <v>637</v>
      </c>
      <c r="B237" s="9" t="s">
        <v>815</v>
      </c>
      <c r="C237" s="9"/>
      <c r="D237" s="9"/>
      <c r="E237" s="9"/>
      <c r="F237" s="9"/>
      <c r="G237" s="9"/>
      <c r="H237" s="9"/>
      <c r="I237" s="9"/>
      <c r="J237" s="9"/>
      <c r="K237" s="9"/>
      <c r="L237" s="9"/>
      <c r="M237" s="9"/>
    </row>
    <row r="238" spans="1:13" s="1" customFormat="1" ht="81" customHeight="1">
      <c r="A238" s="6" t="s">
        <v>639</v>
      </c>
      <c r="B238" s="9" t="s">
        <v>816</v>
      </c>
      <c r="C238" s="9"/>
      <c r="D238" s="9"/>
      <c r="E238" s="9"/>
      <c r="F238" s="9"/>
      <c r="G238" s="9"/>
      <c r="H238" s="9"/>
      <c r="I238" s="9"/>
      <c r="J238" s="9"/>
      <c r="K238" s="9"/>
      <c r="L238" s="9"/>
      <c r="M238" s="9"/>
    </row>
    <row r="239" spans="1:13" s="1" customFormat="1" ht="81" customHeight="1">
      <c r="A239" s="6" t="s">
        <v>641</v>
      </c>
      <c r="B239" s="9" t="s">
        <v>817</v>
      </c>
      <c r="C239" s="9"/>
      <c r="D239" s="9"/>
      <c r="E239" s="9"/>
      <c r="F239" s="9"/>
      <c r="G239" s="9"/>
      <c r="H239" s="9"/>
      <c r="I239" s="9"/>
      <c r="J239" s="9"/>
      <c r="K239" s="9"/>
      <c r="L239" s="9"/>
      <c r="M239" s="9"/>
    </row>
    <row r="240" spans="1:13" s="1" customFormat="1" ht="25.5" customHeight="1">
      <c r="A240" s="6" t="s">
        <v>643</v>
      </c>
      <c r="B240" s="6" t="s">
        <v>590</v>
      </c>
      <c r="C240" s="6" t="s">
        <v>591</v>
      </c>
      <c r="D240" s="6" t="s">
        <v>644</v>
      </c>
      <c r="E240" s="6"/>
      <c r="F240" s="6" t="s">
        <v>645</v>
      </c>
      <c r="G240" s="6"/>
      <c r="H240" s="6" t="s">
        <v>646</v>
      </c>
      <c r="I240" s="6"/>
      <c r="J240" s="6" t="s">
        <v>647</v>
      </c>
      <c r="K240" s="6"/>
      <c r="L240" s="6" t="s">
        <v>648</v>
      </c>
      <c r="M240" s="6" t="s">
        <v>649</v>
      </c>
    </row>
    <row r="241" spans="1:13" s="1" customFormat="1" ht="19.5" customHeight="1">
      <c r="A241" s="6"/>
      <c r="B241" s="9" t="s">
        <v>606</v>
      </c>
      <c r="C241" s="9" t="s">
        <v>607</v>
      </c>
      <c r="D241" s="9" t="s">
        <v>818</v>
      </c>
      <c r="E241" s="9"/>
      <c r="F241" s="6" t="s">
        <v>686</v>
      </c>
      <c r="G241" s="6"/>
      <c r="H241" s="6" t="s">
        <v>651</v>
      </c>
      <c r="I241" s="6"/>
      <c r="J241" s="6" t="s">
        <v>600</v>
      </c>
      <c r="K241" s="6"/>
      <c r="L241" s="6" t="s">
        <v>819</v>
      </c>
      <c r="M241" s="6" t="s">
        <v>654</v>
      </c>
    </row>
    <row r="242" spans="1:13" s="1" customFormat="1" ht="19.5" customHeight="1">
      <c r="A242" s="6"/>
      <c r="B242" s="9" t="s">
        <v>606</v>
      </c>
      <c r="C242" s="9" t="s">
        <v>607</v>
      </c>
      <c r="D242" s="9" t="s">
        <v>820</v>
      </c>
      <c r="E242" s="9"/>
      <c r="F242" s="6" t="s">
        <v>686</v>
      </c>
      <c r="G242" s="6"/>
      <c r="H242" s="6" t="s">
        <v>821</v>
      </c>
      <c r="I242" s="6"/>
      <c r="J242" s="6" t="s">
        <v>600</v>
      </c>
      <c r="K242" s="6"/>
      <c r="L242" s="6" t="s">
        <v>609</v>
      </c>
      <c r="M242" s="6" t="s">
        <v>654</v>
      </c>
    </row>
    <row r="243" spans="1:13" s="1" customFormat="1" ht="19.5" customHeight="1">
      <c r="A243" s="6"/>
      <c r="B243" s="9" t="s">
        <v>597</v>
      </c>
      <c r="C243" s="9" t="s">
        <v>598</v>
      </c>
      <c r="D243" s="9" t="s">
        <v>822</v>
      </c>
      <c r="E243" s="9"/>
      <c r="F243" s="6" t="s">
        <v>701</v>
      </c>
      <c r="G243" s="6"/>
      <c r="H243" s="6" t="s">
        <v>663</v>
      </c>
      <c r="I243" s="6"/>
      <c r="J243" s="6" t="s">
        <v>600</v>
      </c>
      <c r="K243" s="6"/>
      <c r="L243" s="6" t="s">
        <v>692</v>
      </c>
      <c r="M243" s="6" t="s">
        <v>654</v>
      </c>
    </row>
    <row r="244" spans="1:13" s="1" customFormat="1" ht="19.5" customHeight="1">
      <c r="A244" s="6"/>
      <c r="B244" s="9" t="s">
        <v>597</v>
      </c>
      <c r="C244" s="9" t="s">
        <v>598</v>
      </c>
      <c r="D244" s="9" t="s">
        <v>823</v>
      </c>
      <c r="E244" s="9"/>
      <c r="F244" s="6" t="s">
        <v>701</v>
      </c>
      <c r="G244" s="6"/>
      <c r="H244" s="6" t="s">
        <v>663</v>
      </c>
      <c r="I244" s="6"/>
      <c r="J244" s="6" t="s">
        <v>600</v>
      </c>
      <c r="K244" s="6"/>
      <c r="L244" s="6" t="s">
        <v>692</v>
      </c>
      <c r="M244" s="6" t="s">
        <v>654</v>
      </c>
    </row>
    <row r="245" spans="1:13" s="1" customFormat="1" ht="24.75" customHeight="1">
      <c r="A245" s="6"/>
      <c r="B245" s="9" t="s">
        <v>613</v>
      </c>
      <c r="C245" s="9" t="s">
        <v>614</v>
      </c>
      <c r="D245" s="9" t="s">
        <v>726</v>
      </c>
      <c r="E245" s="9"/>
      <c r="F245" s="6" t="s">
        <v>657</v>
      </c>
      <c r="G245" s="6"/>
      <c r="H245" s="6" t="s">
        <v>617</v>
      </c>
      <c r="I245" s="6"/>
      <c r="J245" s="6" t="s">
        <v>600</v>
      </c>
      <c r="K245" s="6"/>
      <c r="L245" s="6" t="s">
        <v>616</v>
      </c>
      <c r="M245" s="6" t="s">
        <v>654</v>
      </c>
    </row>
  </sheetData>
  <sheetProtection/>
  <mergeCells count="704">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8:M48"/>
    <mergeCell ref="B49:J49"/>
    <mergeCell ref="K49:M49"/>
    <mergeCell ref="B50:F50"/>
    <mergeCell ref="G50:H50"/>
    <mergeCell ref="I50:M50"/>
    <mergeCell ref="B51:F51"/>
    <mergeCell ref="G51:H51"/>
    <mergeCell ref="I51:M51"/>
    <mergeCell ref="G52:H52"/>
    <mergeCell ref="I52:M52"/>
    <mergeCell ref="G53:H53"/>
    <mergeCell ref="I53:M53"/>
    <mergeCell ref="B54:M54"/>
    <mergeCell ref="B55:M55"/>
    <mergeCell ref="B56:M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78:M78"/>
    <mergeCell ref="B79:J79"/>
    <mergeCell ref="K79:M79"/>
    <mergeCell ref="B80:F80"/>
    <mergeCell ref="G80:H80"/>
    <mergeCell ref="I80:M80"/>
    <mergeCell ref="B81:F81"/>
    <mergeCell ref="G81:H81"/>
    <mergeCell ref="I81:M81"/>
    <mergeCell ref="G82:H82"/>
    <mergeCell ref="I82:M82"/>
    <mergeCell ref="G83:H83"/>
    <mergeCell ref="I83:M83"/>
    <mergeCell ref="B84:M84"/>
    <mergeCell ref="B85:M85"/>
    <mergeCell ref="B86:M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A94:M94"/>
    <mergeCell ref="B95:J95"/>
    <mergeCell ref="K95:M95"/>
    <mergeCell ref="B96:F96"/>
    <mergeCell ref="G96:H96"/>
    <mergeCell ref="I96:M96"/>
    <mergeCell ref="B97:F97"/>
    <mergeCell ref="G97:H97"/>
    <mergeCell ref="I97:M97"/>
    <mergeCell ref="G98:H98"/>
    <mergeCell ref="I98:M98"/>
    <mergeCell ref="G99:H99"/>
    <mergeCell ref="I99:M99"/>
    <mergeCell ref="B100:M100"/>
    <mergeCell ref="B101:M101"/>
    <mergeCell ref="B102:M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A109:M109"/>
    <mergeCell ref="B110:J110"/>
    <mergeCell ref="K110:M110"/>
    <mergeCell ref="B111:F111"/>
    <mergeCell ref="G111:H111"/>
    <mergeCell ref="I111:M111"/>
    <mergeCell ref="B112:F112"/>
    <mergeCell ref="G112:H112"/>
    <mergeCell ref="I112:M112"/>
    <mergeCell ref="G113:H113"/>
    <mergeCell ref="I113:M113"/>
    <mergeCell ref="G114:H114"/>
    <mergeCell ref="I114:M114"/>
    <mergeCell ref="B115:M115"/>
    <mergeCell ref="B116:M116"/>
    <mergeCell ref="B117:M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D123:E123"/>
    <mergeCell ref="F123:G123"/>
    <mergeCell ref="H123:I123"/>
    <mergeCell ref="J123:K123"/>
    <mergeCell ref="A124:M124"/>
    <mergeCell ref="B125:J125"/>
    <mergeCell ref="K125:M125"/>
    <mergeCell ref="B126:F126"/>
    <mergeCell ref="G126:H126"/>
    <mergeCell ref="I126:M126"/>
    <mergeCell ref="B127:F127"/>
    <mergeCell ref="G127:H127"/>
    <mergeCell ref="I127:M127"/>
    <mergeCell ref="G128:H128"/>
    <mergeCell ref="I128:M128"/>
    <mergeCell ref="G129:H129"/>
    <mergeCell ref="I129:M129"/>
    <mergeCell ref="B130:M130"/>
    <mergeCell ref="B131:M131"/>
    <mergeCell ref="B132:M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D138:E138"/>
    <mergeCell ref="F138:G138"/>
    <mergeCell ref="H138:I138"/>
    <mergeCell ref="J138:K138"/>
    <mergeCell ref="D139:E139"/>
    <mergeCell ref="F139:G139"/>
    <mergeCell ref="H139:I139"/>
    <mergeCell ref="J139:K139"/>
    <mergeCell ref="A140:M140"/>
    <mergeCell ref="B141:J141"/>
    <mergeCell ref="K141:M141"/>
    <mergeCell ref="B142:F142"/>
    <mergeCell ref="G142:H142"/>
    <mergeCell ref="I142:M142"/>
    <mergeCell ref="B143:F143"/>
    <mergeCell ref="G143:H143"/>
    <mergeCell ref="I143:M143"/>
    <mergeCell ref="G144:H144"/>
    <mergeCell ref="I144:M144"/>
    <mergeCell ref="G145:H145"/>
    <mergeCell ref="I145:M145"/>
    <mergeCell ref="B146:M146"/>
    <mergeCell ref="B147:M147"/>
    <mergeCell ref="B148:M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D153:E153"/>
    <mergeCell ref="F153:G153"/>
    <mergeCell ref="H153:I153"/>
    <mergeCell ref="J153:K153"/>
    <mergeCell ref="D154:E154"/>
    <mergeCell ref="F154:G154"/>
    <mergeCell ref="H154:I154"/>
    <mergeCell ref="J154:K154"/>
    <mergeCell ref="A155:M155"/>
    <mergeCell ref="B156:J156"/>
    <mergeCell ref="K156:M156"/>
    <mergeCell ref="B157:F157"/>
    <mergeCell ref="G157:H157"/>
    <mergeCell ref="I157:M157"/>
    <mergeCell ref="B158:F158"/>
    <mergeCell ref="G158:H158"/>
    <mergeCell ref="I158:M158"/>
    <mergeCell ref="G159:H159"/>
    <mergeCell ref="I159:M159"/>
    <mergeCell ref="G160:H160"/>
    <mergeCell ref="I160:M160"/>
    <mergeCell ref="B161:M161"/>
    <mergeCell ref="B162:M162"/>
    <mergeCell ref="B163:M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D170:E170"/>
    <mergeCell ref="F170:G170"/>
    <mergeCell ref="H170:I170"/>
    <mergeCell ref="J170:K170"/>
    <mergeCell ref="A171:M171"/>
    <mergeCell ref="B172:J172"/>
    <mergeCell ref="K172:M172"/>
    <mergeCell ref="B173:F173"/>
    <mergeCell ref="G173:H173"/>
    <mergeCell ref="I173:M173"/>
    <mergeCell ref="B174:F174"/>
    <mergeCell ref="G174:H174"/>
    <mergeCell ref="I174:M174"/>
    <mergeCell ref="G175:H175"/>
    <mergeCell ref="I175:M175"/>
    <mergeCell ref="G176:H176"/>
    <mergeCell ref="I176:M176"/>
    <mergeCell ref="B177:M177"/>
    <mergeCell ref="B178:M178"/>
    <mergeCell ref="B179:M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D183:E183"/>
    <mergeCell ref="F183:G183"/>
    <mergeCell ref="H183:I183"/>
    <mergeCell ref="J183:K183"/>
    <mergeCell ref="D184:E184"/>
    <mergeCell ref="F184:G184"/>
    <mergeCell ref="H184:I184"/>
    <mergeCell ref="J184:K184"/>
    <mergeCell ref="D185:E185"/>
    <mergeCell ref="F185:G185"/>
    <mergeCell ref="H185:I185"/>
    <mergeCell ref="J185:K185"/>
    <mergeCell ref="A186:M186"/>
    <mergeCell ref="B187:J187"/>
    <mergeCell ref="K187:M187"/>
    <mergeCell ref="B188:F188"/>
    <mergeCell ref="G188:H188"/>
    <mergeCell ref="I188:M188"/>
    <mergeCell ref="B189:F189"/>
    <mergeCell ref="G189:H189"/>
    <mergeCell ref="I189:M189"/>
    <mergeCell ref="G190:H190"/>
    <mergeCell ref="I190:M190"/>
    <mergeCell ref="G191:H191"/>
    <mergeCell ref="I191:M191"/>
    <mergeCell ref="B192:M192"/>
    <mergeCell ref="B193:M193"/>
    <mergeCell ref="B194:M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D198:E198"/>
    <mergeCell ref="F198:G198"/>
    <mergeCell ref="H198:I198"/>
    <mergeCell ref="J198:K198"/>
    <mergeCell ref="D199:E199"/>
    <mergeCell ref="F199:G199"/>
    <mergeCell ref="H199:I199"/>
    <mergeCell ref="J199:K199"/>
    <mergeCell ref="D200:E200"/>
    <mergeCell ref="F200:G200"/>
    <mergeCell ref="H200:I200"/>
    <mergeCell ref="J200:K200"/>
    <mergeCell ref="A201:M201"/>
    <mergeCell ref="B202:J202"/>
    <mergeCell ref="K202:M202"/>
    <mergeCell ref="B203:F203"/>
    <mergeCell ref="G203:H203"/>
    <mergeCell ref="I203:M203"/>
    <mergeCell ref="B204:F204"/>
    <mergeCell ref="G204:H204"/>
    <mergeCell ref="I204:M204"/>
    <mergeCell ref="G205:H205"/>
    <mergeCell ref="I205:M205"/>
    <mergeCell ref="G206:H206"/>
    <mergeCell ref="I206:M206"/>
    <mergeCell ref="B207:M207"/>
    <mergeCell ref="B208:M208"/>
    <mergeCell ref="B209:M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D213:E213"/>
    <mergeCell ref="F213:G213"/>
    <mergeCell ref="H213:I213"/>
    <mergeCell ref="J213:K213"/>
    <mergeCell ref="D214:E214"/>
    <mergeCell ref="F214:G214"/>
    <mergeCell ref="H214:I214"/>
    <mergeCell ref="J214:K214"/>
    <mergeCell ref="D215:E215"/>
    <mergeCell ref="F215:G215"/>
    <mergeCell ref="H215:I215"/>
    <mergeCell ref="J215:K215"/>
    <mergeCell ref="A216:M216"/>
    <mergeCell ref="B217:J217"/>
    <mergeCell ref="K217:M217"/>
    <mergeCell ref="B218:F218"/>
    <mergeCell ref="G218:H218"/>
    <mergeCell ref="I218:M218"/>
    <mergeCell ref="B219:F219"/>
    <mergeCell ref="G219:H219"/>
    <mergeCell ref="I219:M219"/>
    <mergeCell ref="G220:H220"/>
    <mergeCell ref="I220:M220"/>
    <mergeCell ref="G221:H221"/>
    <mergeCell ref="I221:M221"/>
    <mergeCell ref="B222:M222"/>
    <mergeCell ref="B223:M223"/>
    <mergeCell ref="B224:M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D228:E228"/>
    <mergeCell ref="F228:G228"/>
    <mergeCell ref="H228:I228"/>
    <mergeCell ref="J228:K228"/>
    <mergeCell ref="D229:E229"/>
    <mergeCell ref="F229:G229"/>
    <mergeCell ref="H229:I229"/>
    <mergeCell ref="J229:K229"/>
    <mergeCell ref="D230:E230"/>
    <mergeCell ref="F230:G230"/>
    <mergeCell ref="H230:I230"/>
    <mergeCell ref="J230:K230"/>
    <mergeCell ref="A231:M231"/>
    <mergeCell ref="B232:J232"/>
    <mergeCell ref="K232:M232"/>
    <mergeCell ref="B233:F233"/>
    <mergeCell ref="G233:H233"/>
    <mergeCell ref="I233:M233"/>
    <mergeCell ref="B234:F234"/>
    <mergeCell ref="G234:H234"/>
    <mergeCell ref="I234:M234"/>
    <mergeCell ref="G235:H235"/>
    <mergeCell ref="I235:M235"/>
    <mergeCell ref="G236:H236"/>
    <mergeCell ref="I236:M236"/>
    <mergeCell ref="B237:M237"/>
    <mergeCell ref="B238:M238"/>
    <mergeCell ref="B239:M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D243:E243"/>
    <mergeCell ref="F243:G243"/>
    <mergeCell ref="H243:I243"/>
    <mergeCell ref="J243:K243"/>
    <mergeCell ref="D244:E244"/>
    <mergeCell ref="F244:G244"/>
    <mergeCell ref="H244:I244"/>
    <mergeCell ref="J244:K244"/>
    <mergeCell ref="D245:E245"/>
    <mergeCell ref="F245:G245"/>
    <mergeCell ref="H245:I245"/>
    <mergeCell ref="J245:K245"/>
    <mergeCell ref="A6:A7"/>
    <mergeCell ref="A11:A16"/>
    <mergeCell ref="A21:A22"/>
    <mergeCell ref="A26:A31"/>
    <mergeCell ref="A36:A37"/>
    <mergeCell ref="A41:A47"/>
    <mergeCell ref="A52:A53"/>
    <mergeCell ref="A57:A62"/>
    <mergeCell ref="A67:A68"/>
    <mergeCell ref="A72:A77"/>
    <mergeCell ref="A82:A83"/>
    <mergeCell ref="A87:A93"/>
    <mergeCell ref="A98:A99"/>
    <mergeCell ref="A103:A108"/>
    <mergeCell ref="A113:A114"/>
    <mergeCell ref="A118:A123"/>
    <mergeCell ref="A128:A129"/>
    <mergeCell ref="A133:A139"/>
    <mergeCell ref="A144:A145"/>
    <mergeCell ref="A149:A154"/>
    <mergeCell ref="A159:A160"/>
    <mergeCell ref="A164:A170"/>
    <mergeCell ref="A175:A176"/>
    <mergeCell ref="A180:A185"/>
    <mergeCell ref="A190:A191"/>
    <mergeCell ref="A195:A200"/>
    <mergeCell ref="A205:A206"/>
    <mergeCell ref="A210:A215"/>
    <mergeCell ref="A220:A221"/>
    <mergeCell ref="A225:A230"/>
    <mergeCell ref="A235:A236"/>
    <mergeCell ref="A240:A245"/>
    <mergeCell ref="B6:F7"/>
    <mergeCell ref="B21:F22"/>
    <mergeCell ref="B36:F37"/>
    <mergeCell ref="B52:F53"/>
    <mergeCell ref="B67:F68"/>
    <mergeCell ref="B82:F83"/>
    <mergeCell ref="B98:F99"/>
    <mergeCell ref="B113:F114"/>
    <mergeCell ref="B128:F129"/>
    <mergeCell ref="B144:F145"/>
    <mergeCell ref="B159:F160"/>
    <mergeCell ref="B175:F176"/>
    <mergeCell ref="B190:F191"/>
    <mergeCell ref="B205:F206"/>
    <mergeCell ref="B220:F221"/>
    <mergeCell ref="B235:F236"/>
  </mergeCells>
  <printOptions horizontalCentered="1"/>
  <pageMargins left="0.2361111111111111" right="0.1569444444444444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A2" sqref="A2:G2"/>
    </sheetView>
  </sheetViews>
  <sheetFormatPr defaultColWidth="6.875" defaultRowHeight="19.5" customHeight="1"/>
  <cols>
    <col min="1" max="1" width="22.875" style="178" customWidth="1"/>
    <col min="2" max="2" width="19.00390625" style="178" customWidth="1"/>
    <col min="3" max="3" width="20.50390625" style="178" customWidth="1"/>
    <col min="4" max="7" width="19.00390625" style="178" customWidth="1"/>
    <col min="8" max="16384" width="6.875" style="179" customWidth="1"/>
  </cols>
  <sheetData>
    <row r="1" spans="1:7" s="177" customFormat="1" ht="19.5" customHeight="1">
      <c r="A1" s="14"/>
      <c r="B1" s="180"/>
      <c r="C1" s="180"/>
      <c r="D1" s="180"/>
      <c r="E1" s="180"/>
      <c r="F1" s="180"/>
      <c r="G1" s="180"/>
    </row>
    <row r="2" spans="1:7" s="177" customFormat="1" ht="38.25" customHeight="1">
      <c r="A2" s="181" t="s">
        <v>311</v>
      </c>
      <c r="B2" s="182"/>
      <c r="C2" s="182"/>
      <c r="D2" s="182"/>
      <c r="E2" s="182"/>
      <c r="F2" s="182"/>
      <c r="G2" s="182"/>
    </row>
    <row r="3" spans="1:7" s="177" customFormat="1" ht="19.5" customHeight="1">
      <c r="A3" s="183"/>
      <c r="B3" s="180"/>
      <c r="C3" s="180"/>
      <c r="D3" s="180"/>
      <c r="E3" s="180"/>
      <c r="F3" s="180"/>
      <c r="G3" s="180"/>
    </row>
    <row r="4" spans="1:7" s="177" customFormat="1" ht="19.5" customHeight="1">
      <c r="A4" s="184"/>
      <c r="B4" s="185"/>
      <c r="C4" s="185"/>
      <c r="D4" s="185"/>
      <c r="E4" s="185"/>
      <c r="F4" s="185"/>
      <c r="G4" s="186" t="s">
        <v>312</v>
      </c>
    </row>
    <row r="5" spans="1:7" s="177" customFormat="1" ht="19.5" customHeight="1">
      <c r="A5" s="187" t="s">
        <v>313</v>
      </c>
      <c r="B5" s="187"/>
      <c r="C5" s="187" t="s">
        <v>314</v>
      </c>
      <c r="D5" s="187"/>
      <c r="E5" s="187"/>
      <c r="F5" s="187"/>
      <c r="G5" s="187"/>
    </row>
    <row r="6" spans="1:7" s="177" customFormat="1" ht="45" customHeight="1">
      <c r="A6" s="188" t="s">
        <v>315</v>
      </c>
      <c r="B6" s="188" t="s">
        <v>316</v>
      </c>
      <c r="C6" s="188" t="s">
        <v>315</v>
      </c>
      <c r="D6" s="188" t="s">
        <v>317</v>
      </c>
      <c r="E6" s="188" t="s">
        <v>318</v>
      </c>
      <c r="F6" s="188" t="s">
        <v>319</v>
      </c>
      <c r="G6" s="188" t="s">
        <v>320</v>
      </c>
    </row>
    <row r="7" spans="1:7" s="177" customFormat="1" ht="19.5" customHeight="1">
      <c r="A7" s="189" t="s">
        <v>321</v>
      </c>
      <c r="B7" s="190">
        <v>2344.68</v>
      </c>
      <c r="C7" s="191" t="s">
        <v>322</v>
      </c>
      <c r="D7" s="192">
        <v>2374.63</v>
      </c>
      <c r="E7" s="192">
        <v>2374.63</v>
      </c>
      <c r="F7" s="192"/>
      <c r="G7" s="192"/>
    </row>
    <row r="8" spans="1:7" s="177" customFormat="1" ht="19.5" customHeight="1">
      <c r="A8" s="193" t="s">
        <v>323</v>
      </c>
      <c r="B8" s="194">
        <v>2344.68</v>
      </c>
      <c r="C8" s="195"/>
      <c r="D8" s="196"/>
      <c r="E8" s="196"/>
      <c r="F8" s="196"/>
      <c r="G8" s="196"/>
    </row>
    <row r="9" spans="1:7" s="177" customFormat="1" ht="19.5" customHeight="1">
      <c r="A9" s="193" t="s">
        <v>324</v>
      </c>
      <c r="B9" s="197"/>
      <c r="C9" s="195"/>
      <c r="D9" s="196"/>
      <c r="E9" s="196"/>
      <c r="F9" s="196"/>
      <c r="G9" s="196"/>
    </row>
    <row r="10" spans="1:7" s="177" customFormat="1" ht="19.5" customHeight="1">
      <c r="A10" s="198" t="s">
        <v>325</v>
      </c>
      <c r="B10" s="199"/>
      <c r="C10" s="200"/>
      <c r="D10" s="196"/>
      <c r="E10" s="196"/>
      <c r="F10" s="196"/>
      <c r="G10" s="196"/>
    </row>
    <row r="11" spans="1:7" s="177" customFormat="1" ht="19.5" customHeight="1">
      <c r="A11" s="201" t="s">
        <v>326</v>
      </c>
      <c r="B11" s="190">
        <v>29.95</v>
      </c>
      <c r="C11" s="202"/>
      <c r="D11" s="196"/>
      <c r="E11" s="196"/>
      <c r="F11" s="196"/>
      <c r="G11" s="196"/>
    </row>
    <row r="12" spans="1:7" s="177" customFormat="1" ht="19.5" customHeight="1">
      <c r="A12" s="198" t="s">
        <v>323</v>
      </c>
      <c r="B12" s="194">
        <v>29.95</v>
      </c>
      <c r="C12" s="200"/>
      <c r="D12" s="196"/>
      <c r="E12" s="196"/>
      <c r="F12" s="196"/>
      <c r="G12" s="196"/>
    </row>
    <row r="13" spans="1:7" s="177" customFormat="1" ht="19.5" customHeight="1">
      <c r="A13" s="198" t="s">
        <v>324</v>
      </c>
      <c r="B13" s="197"/>
      <c r="C13" s="200"/>
      <c r="D13" s="196"/>
      <c r="E13" s="196"/>
      <c r="F13" s="196"/>
      <c r="G13" s="196"/>
    </row>
    <row r="14" spans="1:13" s="177" customFormat="1" ht="19.5" customHeight="1">
      <c r="A14" s="193" t="s">
        <v>325</v>
      </c>
      <c r="B14" s="199"/>
      <c r="C14" s="200"/>
      <c r="D14" s="196"/>
      <c r="E14" s="196"/>
      <c r="F14" s="196"/>
      <c r="G14" s="196"/>
      <c r="M14" s="210"/>
    </row>
    <row r="15" spans="1:7" s="177" customFormat="1" ht="19.5" customHeight="1">
      <c r="A15" s="201"/>
      <c r="B15" s="203"/>
      <c r="C15" s="202"/>
      <c r="D15" s="204"/>
      <c r="E15" s="204"/>
      <c r="F15" s="204"/>
      <c r="G15" s="204"/>
    </row>
    <row r="16" spans="1:7" s="177" customFormat="1" ht="19.5" customHeight="1">
      <c r="A16" s="201"/>
      <c r="B16" s="203"/>
      <c r="C16" s="203" t="s">
        <v>327</v>
      </c>
      <c r="D16" s="205">
        <f>E16+F16+G16</f>
        <v>0</v>
      </c>
      <c r="E16" s="206">
        <f>B8+B12-E7</f>
        <v>0</v>
      </c>
      <c r="F16" s="206">
        <f>B9+B13-F7</f>
        <v>0</v>
      </c>
      <c r="G16" s="206">
        <f>B10+B14-G7</f>
        <v>0</v>
      </c>
    </row>
    <row r="17" spans="1:7" s="177" customFormat="1" ht="19.5" customHeight="1">
      <c r="A17" s="201"/>
      <c r="B17" s="203"/>
      <c r="C17" s="203"/>
      <c r="D17" s="206"/>
      <c r="E17" s="206"/>
      <c r="F17" s="206"/>
      <c r="G17" s="207"/>
    </row>
    <row r="18" spans="1:7" s="177" customFormat="1" ht="19.5" customHeight="1">
      <c r="A18" s="201" t="s">
        <v>328</v>
      </c>
      <c r="B18" s="208">
        <f>B7+B11</f>
        <v>2374.6299999999997</v>
      </c>
      <c r="C18" s="208" t="s">
        <v>329</v>
      </c>
      <c r="D18" s="206">
        <f aca="true" t="shared" si="0" ref="D18:G18">SUM(D7+D16)</f>
        <v>2374.63</v>
      </c>
      <c r="E18" s="206">
        <f t="shared" si="0"/>
        <v>2374.63</v>
      </c>
      <c r="F18" s="206">
        <f t="shared" si="0"/>
        <v>0</v>
      </c>
      <c r="G18" s="206">
        <f t="shared" si="0"/>
        <v>0</v>
      </c>
    </row>
    <row r="19" spans="1:6" ht="19.5" customHeight="1">
      <c r="A19" s="209"/>
      <c r="B19" s="209"/>
      <c r="C19" s="209"/>
      <c r="D19" s="209"/>
      <c r="E19" s="209"/>
      <c r="F19" s="209"/>
    </row>
  </sheetData>
  <sheetProtection/>
  <mergeCells count="3">
    <mergeCell ref="A2:G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showGridLines="0" showZeros="0" workbookViewId="0" topLeftCell="A1">
      <selection activeCell="B15" sqref="B15"/>
    </sheetView>
  </sheetViews>
  <sheetFormatPr defaultColWidth="23.625" defaultRowHeight="12.75" customHeight="1"/>
  <cols>
    <col min="1" max="1" width="23.625" style="54" customWidth="1"/>
    <col min="2" max="2" width="44.625" style="54" customWidth="1"/>
    <col min="3" max="5" width="15.375" style="54" customWidth="1"/>
    <col min="6" max="255" width="6.875" style="54" customWidth="1"/>
    <col min="256" max="256" width="23.625" style="54" customWidth="1"/>
  </cols>
  <sheetData>
    <row r="1" ht="19.5" customHeight="1">
      <c r="A1" s="14"/>
    </row>
    <row r="2" spans="1:5" ht="36" customHeight="1">
      <c r="A2" s="160" t="s">
        <v>330</v>
      </c>
      <c r="B2" s="169"/>
      <c r="C2" s="169"/>
      <c r="D2" s="169"/>
      <c r="E2" s="169"/>
    </row>
    <row r="3" spans="1:5" ht="19.5" customHeight="1">
      <c r="A3" s="151"/>
      <c r="B3" s="139"/>
      <c r="C3" s="139"/>
      <c r="D3" s="139"/>
      <c r="E3" s="139"/>
    </row>
    <row r="4" spans="1:5" ht="19.5" customHeight="1">
      <c r="A4" s="63"/>
      <c r="B4" s="62"/>
      <c r="C4" s="62"/>
      <c r="D4" s="62"/>
      <c r="E4" s="170" t="s">
        <v>312</v>
      </c>
    </row>
    <row r="5" spans="1:5" ht="19.5" customHeight="1">
      <c r="A5" s="80" t="s">
        <v>331</v>
      </c>
      <c r="B5" s="80"/>
      <c r="C5" s="80" t="s">
        <v>332</v>
      </c>
      <c r="D5" s="80"/>
      <c r="E5" s="80"/>
    </row>
    <row r="6" spans="1:5" ht="19.5" customHeight="1">
      <c r="A6" s="80" t="s">
        <v>333</v>
      </c>
      <c r="B6" s="115" t="s">
        <v>334</v>
      </c>
      <c r="C6" s="115" t="s">
        <v>335</v>
      </c>
      <c r="D6" s="115" t="s">
        <v>336</v>
      </c>
      <c r="E6" s="115" t="s">
        <v>337</v>
      </c>
    </row>
    <row r="7" spans="1:5" ht="19.5" customHeight="1">
      <c r="A7" s="80"/>
      <c r="B7" s="171" t="s">
        <v>317</v>
      </c>
      <c r="C7" s="171">
        <f>D7+E7</f>
        <v>2374.63</v>
      </c>
      <c r="D7" s="115">
        <f>D8+D12+D18+D24</f>
        <v>1332.4499999999998</v>
      </c>
      <c r="E7" s="115">
        <f>E8+E12+E18+E24</f>
        <v>1042.18</v>
      </c>
    </row>
    <row r="8" spans="1:5" ht="19.5" customHeight="1">
      <c r="A8" s="172">
        <v>207</v>
      </c>
      <c r="B8" s="172" t="s">
        <v>338</v>
      </c>
      <c r="C8" s="173">
        <v>2104.26</v>
      </c>
      <c r="D8" s="174">
        <v>1062.08</v>
      </c>
      <c r="E8" s="175">
        <v>1042.18</v>
      </c>
    </row>
    <row r="9" spans="1:5" ht="19.5" customHeight="1">
      <c r="A9" s="172">
        <v>20706</v>
      </c>
      <c r="B9" s="172" t="s">
        <v>339</v>
      </c>
      <c r="C9" s="173">
        <v>2104.26</v>
      </c>
      <c r="D9" s="174">
        <v>1062.08</v>
      </c>
      <c r="E9" s="175">
        <v>1042.18</v>
      </c>
    </row>
    <row r="10" spans="1:5" ht="19.5" customHeight="1">
      <c r="A10" s="172">
        <v>2070601</v>
      </c>
      <c r="B10" s="172" t="s">
        <v>340</v>
      </c>
      <c r="C10" s="173">
        <v>93.68</v>
      </c>
      <c r="D10" s="174">
        <v>93.68</v>
      </c>
      <c r="E10" s="175"/>
    </row>
    <row r="11" spans="1:5" ht="19.5" customHeight="1">
      <c r="A11" s="172">
        <v>2070604</v>
      </c>
      <c r="B11" s="172" t="s">
        <v>341</v>
      </c>
      <c r="C11" s="173">
        <v>2010.57</v>
      </c>
      <c r="D11" s="174">
        <v>968.4</v>
      </c>
      <c r="E11" s="175">
        <v>1042.18</v>
      </c>
    </row>
    <row r="12" spans="1:5" ht="19.5" customHeight="1">
      <c r="A12" s="172">
        <v>208</v>
      </c>
      <c r="B12" s="172" t="s">
        <v>342</v>
      </c>
      <c r="C12" s="173">
        <v>149.82</v>
      </c>
      <c r="D12" s="174">
        <v>149.82</v>
      </c>
      <c r="E12" s="175"/>
    </row>
    <row r="13" spans="1:5" ht="19.5" customHeight="1">
      <c r="A13" s="176" t="s">
        <v>343</v>
      </c>
      <c r="B13" s="172" t="s">
        <v>344</v>
      </c>
      <c r="C13" s="173">
        <v>149.82</v>
      </c>
      <c r="D13" s="174">
        <v>149.82</v>
      </c>
      <c r="E13" s="175"/>
    </row>
    <row r="14" spans="1:5" ht="19.5" customHeight="1">
      <c r="A14" s="176" t="s">
        <v>345</v>
      </c>
      <c r="B14" s="172" t="s">
        <v>346</v>
      </c>
      <c r="C14" s="173">
        <v>2.05</v>
      </c>
      <c r="D14" s="174">
        <v>2.05</v>
      </c>
      <c r="E14" s="175"/>
    </row>
    <row r="15" spans="1:5" ht="19.5" customHeight="1">
      <c r="A15" s="176" t="s">
        <v>347</v>
      </c>
      <c r="B15" s="172" t="s">
        <v>348</v>
      </c>
      <c r="C15" s="173">
        <v>83.04</v>
      </c>
      <c r="D15" s="174">
        <v>83.04</v>
      </c>
      <c r="E15" s="175"/>
    </row>
    <row r="16" spans="1:5" ht="19.5" customHeight="1">
      <c r="A16" s="176" t="s">
        <v>349</v>
      </c>
      <c r="B16" s="172" t="s">
        <v>350</v>
      </c>
      <c r="C16" s="173">
        <v>41.52</v>
      </c>
      <c r="D16" s="174">
        <v>41.52</v>
      </c>
      <c r="E16" s="175"/>
    </row>
    <row r="17" spans="1:5" ht="19.5" customHeight="1">
      <c r="A17" s="176" t="s">
        <v>351</v>
      </c>
      <c r="B17" s="172" t="s">
        <v>352</v>
      </c>
      <c r="C17" s="173">
        <v>23.21</v>
      </c>
      <c r="D17" s="174">
        <v>23.21</v>
      </c>
      <c r="E17" s="175"/>
    </row>
    <row r="18" spans="1:5" ht="19.5" customHeight="1">
      <c r="A18" s="176" t="s">
        <v>353</v>
      </c>
      <c r="B18" s="172" t="s">
        <v>354</v>
      </c>
      <c r="C18" s="173">
        <v>58.06</v>
      </c>
      <c r="D18" s="174">
        <v>58.06</v>
      </c>
      <c r="E18" s="175"/>
    </row>
    <row r="19" spans="1:5" ht="19.5" customHeight="1">
      <c r="A19" s="176" t="s">
        <v>355</v>
      </c>
      <c r="B19" s="172" t="s">
        <v>356</v>
      </c>
      <c r="C19" s="173">
        <v>58.06</v>
      </c>
      <c r="D19" s="174">
        <v>58.06</v>
      </c>
      <c r="E19" s="175"/>
    </row>
    <row r="20" spans="1:5" ht="19.5" customHeight="1">
      <c r="A20" s="176" t="s">
        <v>357</v>
      </c>
      <c r="B20" s="172" t="s">
        <v>358</v>
      </c>
      <c r="C20" s="173">
        <v>5.09</v>
      </c>
      <c r="D20" s="174">
        <v>5.09</v>
      </c>
      <c r="E20" s="175"/>
    </row>
    <row r="21" spans="1:5" ht="19.5" customHeight="1">
      <c r="A21" s="176" t="s">
        <v>359</v>
      </c>
      <c r="B21" s="172" t="s">
        <v>360</v>
      </c>
      <c r="C21" s="173">
        <v>43.36</v>
      </c>
      <c r="D21" s="174">
        <v>43.36</v>
      </c>
      <c r="E21" s="175"/>
    </row>
    <row r="22" spans="1:5" ht="19.5" customHeight="1">
      <c r="A22" s="176" t="s">
        <v>361</v>
      </c>
      <c r="B22" s="172" t="s">
        <v>362</v>
      </c>
      <c r="C22" s="173">
        <v>0.64</v>
      </c>
      <c r="D22" s="174">
        <v>0.64</v>
      </c>
      <c r="E22" s="175"/>
    </row>
    <row r="23" spans="1:5" ht="19.5" customHeight="1">
      <c r="A23" s="176" t="s">
        <v>363</v>
      </c>
      <c r="B23" s="172" t="s">
        <v>364</v>
      </c>
      <c r="C23" s="173">
        <v>8.96</v>
      </c>
      <c r="D23" s="174">
        <v>8.96</v>
      </c>
      <c r="E23" s="175"/>
    </row>
    <row r="24" spans="1:5" ht="19.5" customHeight="1">
      <c r="A24" s="176" t="s">
        <v>365</v>
      </c>
      <c r="B24" s="172" t="s">
        <v>366</v>
      </c>
      <c r="C24" s="173">
        <v>62.49</v>
      </c>
      <c r="D24" s="174">
        <v>62.49</v>
      </c>
      <c r="E24" s="175"/>
    </row>
    <row r="25" spans="1:5" ht="19.5" customHeight="1">
      <c r="A25" s="176" t="s">
        <v>367</v>
      </c>
      <c r="B25" s="172" t="s">
        <v>368</v>
      </c>
      <c r="C25" s="173">
        <v>62.49</v>
      </c>
      <c r="D25" s="174">
        <v>62.49</v>
      </c>
      <c r="E25" s="175"/>
    </row>
    <row r="26" spans="1:5" ht="19.5" customHeight="1">
      <c r="A26" s="172">
        <v>2210201</v>
      </c>
      <c r="B26" s="172" t="s">
        <v>369</v>
      </c>
      <c r="C26" s="173">
        <v>62.49</v>
      </c>
      <c r="D26" s="174">
        <v>62.49</v>
      </c>
      <c r="E26" s="175"/>
    </row>
    <row r="27" spans="1:5" ht="19.5" customHeight="1">
      <c r="A27" s="148" t="s">
        <v>370</v>
      </c>
      <c r="B27" s="55"/>
      <c r="C27" s="55"/>
      <c r="D27" s="55"/>
      <c r="E27" s="55"/>
    </row>
    <row r="28" spans="1:5" ht="12.75" customHeight="1">
      <c r="A28" s="55"/>
      <c r="B28" s="55"/>
      <c r="C28" s="55"/>
      <c r="D28" s="55"/>
      <c r="E28" s="55"/>
    </row>
    <row r="29" spans="1:5" ht="12.75" customHeight="1">
      <c r="A29" s="55"/>
      <c r="B29" s="55"/>
      <c r="C29" s="55"/>
      <c r="D29" s="55"/>
      <c r="E29" s="55"/>
    </row>
    <row r="30" spans="1:5" ht="12.75" customHeight="1">
      <c r="A30" s="55"/>
      <c r="B30" s="55"/>
      <c r="C30" s="55"/>
      <c r="D30" s="55"/>
      <c r="E30" s="55"/>
    </row>
    <row r="31" spans="1:5" ht="12.75" customHeight="1">
      <c r="A31" s="55"/>
      <c r="B31" s="55"/>
      <c r="D31" s="55"/>
      <c r="E31" s="55"/>
    </row>
    <row r="32" spans="1:5" ht="12.75" customHeight="1">
      <c r="A32" s="55"/>
      <c r="B32" s="55"/>
      <c r="D32" s="55"/>
      <c r="E32" s="55"/>
    </row>
    <row r="33" s="55" customFormat="1" ht="12.75" customHeight="1"/>
    <row r="34" spans="1:2" ht="12.75" customHeight="1">
      <c r="A34" s="55"/>
      <c r="B34" s="55"/>
    </row>
    <row r="35" spans="1:4" ht="12.75" customHeight="1">
      <c r="A35" s="55"/>
      <c r="B35" s="55"/>
      <c r="D35" s="55"/>
    </row>
    <row r="36" spans="1:2" ht="12.75" customHeight="1">
      <c r="A36" s="55"/>
      <c r="B36" s="55"/>
    </row>
    <row r="37" spans="1:2" ht="12.75" customHeight="1">
      <c r="A37" s="55"/>
      <c r="B37" s="55"/>
    </row>
    <row r="38" spans="2:3" ht="12.75" customHeight="1">
      <c r="B38" s="55"/>
      <c r="C38" s="55"/>
    </row>
    <row r="40" ht="12.75" customHeight="1">
      <c r="A40" s="55"/>
    </row>
    <row r="42" ht="12.75" customHeight="1">
      <c r="B42" s="55"/>
    </row>
    <row r="43" ht="12.75" customHeight="1">
      <c r="B43" s="55"/>
    </row>
  </sheetData>
  <sheetProtection/>
  <mergeCells count="3">
    <mergeCell ref="A2:E2"/>
    <mergeCell ref="A5:B5"/>
    <mergeCell ref="C5:E5"/>
  </mergeCells>
  <printOptions horizontalCentered="1"/>
  <pageMargins left="0" right="0" top="0.9993055555555556" bottom="0.9993055555555556" header="0.49930555555555556" footer="0.49930555555555556"/>
  <pageSetup fitToHeight="1" fitToWidth="1"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2" sqref="A2:E2"/>
    </sheetView>
  </sheetViews>
  <sheetFormatPr defaultColWidth="6.875" defaultRowHeight="19.5" customHeight="1"/>
  <cols>
    <col min="1" max="1" width="14.50390625" style="54" customWidth="1"/>
    <col min="2" max="2" width="33.375" style="54" customWidth="1"/>
    <col min="3" max="5" width="20.625" style="54" customWidth="1"/>
    <col min="6" max="16384" width="6.875" style="54" customWidth="1"/>
  </cols>
  <sheetData>
    <row r="1" spans="1:5" ht="19.5" customHeight="1">
      <c r="A1" s="14"/>
      <c r="E1" s="159"/>
    </row>
    <row r="2" spans="1:5" ht="44.25" customHeight="1">
      <c r="A2" s="160" t="s">
        <v>371</v>
      </c>
      <c r="B2" s="161"/>
      <c r="C2" s="161"/>
      <c r="D2" s="161"/>
      <c r="E2" s="161"/>
    </row>
    <row r="3" spans="1:5" ht="19.5" customHeight="1">
      <c r="A3" s="162"/>
      <c r="B3" s="162"/>
      <c r="C3" s="162"/>
      <c r="D3" s="162"/>
      <c r="E3" s="162"/>
    </row>
    <row r="4" spans="1:5" s="152" customFormat="1" ht="19.5" customHeight="1">
      <c r="A4" s="63"/>
      <c r="B4" s="62"/>
      <c r="C4" s="62"/>
      <c r="D4" s="62"/>
      <c r="E4" s="163" t="s">
        <v>312</v>
      </c>
    </row>
    <row r="5" spans="1:5" s="152" customFormat="1" ht="19.5" customHeight="1">
      <c r="A5" s="80" t="s">
        <v>372</v>
      </c>
      <c r="B5" s="80"/>
      <c r="C5" s="80" t="s">
        <v>373</v>
      </c>
      <c r="D5" s="80"/>
      <c r="E5" s="80"/>
    </row>
    <row r="6" spans="1:5" s="152" customFormat="1" ht="19.5" customHeight="1">
      <c r="A6" s="80" t="s">
        <v>333</v>
      </c>
      <c r="B6" s="80" t="s">
        <v>334</v>
      </c>
      <c r="C6" s="80" t="s">
        <v>317</v>
      </c>
      <c r="D6" s="80" t="s">
        <v>374</v>
      </c>
      <c r="E6" s="80" t="s">
        <v>375</v>
      </c>
    </row>
    <row r="7" spans="1:10" s="152" customFormat="1" ht="19.5" customHeight="1">
      <c r="A7" s="164" t="s">
        <v>376</v>
      </c>
      <c r="B7" s="165" t="s">
        <v>377</v>
      </c>
      <c r="C7" s="95">
        <f>SUM(C8,C21,C50)</f>
        <v>1332.45</v>
      </c>
      <c r="D7" s="95">
        <f>SUM(D8,D21,D50)</f>
        <v>1127.05</v>
      </c>
      <c r="E7" s="95">
        <f>SUM(E8,E21,E50)</f>
        <v>205.4</v>
      </c>
      <c r="J7" s="136"/>
    </row>
    <row r="8" spans="1:7" s="152" customFormat="1" ht="19.5" customHeight="1">
      <c r="A8" s="166" t="s">
        <v>378</v>
      </c>
      <c r="B8" s="167" t="s">
        <v>379</v>
      </c>
      <c r="C8" s="127">
        <v>1104.5</v>
      </c>
      <c r="D8" s="127">
        <v>1104.5</v>
      </c>
      <c r="E8" s="95"/>
      <c r="G8" s="136"/>
    </row>
    <row r="9" spans="1:11" s="152" customFormat="1" ht="19.5" customHeight="1">
      <c r="A9" s="166" t="s">
        <v>380</v>
      </c>
      <c r="B9" s="167" t="s">
        <v>381</v>
      </c>
      <c r="C9" s="95">
        <v>262.88</v>
      </c>
      <c r="D9" s="95">
        <v>262.88</v>
      </c>
      <c r="E9" s="95"/>
      <c r="F9" s="136"/>
      <c r="G9" s="136"/>
      <c r="K9" s="136"/>
    </row>
    <row r="10" spans="1:8" s="152" customFormat="1" ht="19.5" customHeight="1">
      <c r="A10" s="166" t="s">
        <v>382</v>
      </c>
      <c r="B10" s="167" t="s">
        <v>383</v>
      </c>
      <c r="C10" s="95">
        <v>24.96</v>
      </c>
      <c r="D10" s="95">
        <v>24.96</v>
      </c>
      <c r="E10" s="95"/>
      <c r="F10" s="136"/>
      <c r="H10" s="136"/>
    </row>
    <row r="11" spans="1:8" s="152" customFormat="1" ht="19.5" customHeight="1">
      <c r="A11" s="166" t="s">
        <v>384</v>
      </c>
      <c r="B11" s="167" t="s">
        <v>385</v>
      </c>
      <c r="C11" s="95">
        <v>31.03</v>
      </c>
      <c r="D11" s="95">
        <v>31.03</v>
      </c>
      <c r="E11" s="95"/>
      <c r="F11" s="136"/>
      <c r="H11" s="136"/>
    </row>
    <row r="12" spans="1:8" s="152" customFormat="1" ht="19.5" customHeight="1">
      <c r="A12" s="166" t="s">
        <v>386</v>
      </c>
      <c r="B12" s="167" t="s">
        <v>387</v>
      </c>
      <c r="C12" s="95">
        <v>527.19</v>
      </c>
      <c r="D12" s="95">
        <v>527.19</v>
      </c>
      <c r="E12" s="95"/>
      <c r="F12" s="136"/>
      <c r="G12" s="136"/>
      <c r="H12" s="136"/>
    </row>
    <row r="13" spans="1:10" s="152" customFormat="1" ht="19.5" customHeight="1">
      <c r="A13" s="166" t="s">
        <v>388</v>
      </c>
      <c r="B13" s="167" t="s">
        <v>389</v>
      </c>
      <c r="C13" s="95">
        <v>83.04</v>
      </c>
      <c r="D13" s="95">
        <v>83.04</v>
      </c>
      <c r="E13" s="95"/>
      <c r="F13" s="136"/>
      <c r="J13" s="136"/>
    </row>
    <row r="14" spans="1:11" s="152" customFormat="1" ht="19.5" customHeight="1">
      <c r="A14" s="166" t="s">
        <v>390</v>
      </c>
      <c r="B14" s="167" t="s">
        <v>391</v>
      </c>
      <c r="C14" s="95">
        <v>41.52</v>
      </c>
      <c r="D14" s="95">
        <v>41.52</v>
      </c>
      <c r="E14" s="95"/>
      <c r="F14" s="136"/>
      <c r="G14" s="136"/>
      <c r="K14" s="136"/>
    </row>
    <row r="15" spans="1:11" s="152" customFormat="1" ht="19.5" customHeight="1">
      <c r="A15" s="166" t="s">
        <v>392</v>
      </c>
      <c r="B15" s="167" t="s">
        <v>393</v>
      </c>
      <c r="C15" s="95">
        <v>48.46</v>
      </c>
      <c r="D15" s="95">
        <v>48.46</v>
      </c>
      <c r="E15" s="95"/>
      <c r="F15" s="136"/>
      <c r="G15" s="136"/>
      <c r="H15" s="136"/>
      <c r="K15" s="136"/>
    </row>
    <row r="16" spans="1:11" s="152" customFormat="1" ht="19.5" customHeight="1">
      <c r="A16" s="166" t="s">
        <v>394</v>
      </c>
      <c r="B16" s="167" t="s">
        <v>395</v>
      </c>
      <c r="C16" s="95"/>
      <c r="D16" s="95"/>
      <c r="E16" s="95"/>
      <c r="F16" s="136"/>
      <c r="G16" s="136"/>
      <c r="K16" s="136"/>
    </row>
    <row r="17" spans="1:11" s="152" customFormat="1" ht="19.5" customHeight="1">
      <c r="A17" s="166" t="s">
        <v>396</v>
      </c>
      <c r="B17" s="167" t="s">
        <v>397</v>
      </c>
      <c r="C17" s="95">
        <v>12.98</v>
      </c>
      <c r="D17" s="95">
        <v>12.98</v>
      </c>
      <c r="E17" s="95"/>
      <c r="F17" s="136"/>
      <c r="G17" s="136"/>
      <c r="K17" s="136"/>
    </row>
    <row r="18" spans="1:11" s="152" customFormat="1" ht="19.5" customHeight="1">
      <c r="A18" s="166" t="s">
        <v>398</v>
      </c>
      <c r="B18" s="167" t="s">
        <v>399</v>
      </c>
      <c r="C18" s="95">
        <v>62.49</v>
      </c>
      <c r="D18" s="95">
        <v>62.49</v>
      </c>
      <c r="E18" s="95"/>
      <c r="F18" s="136"/>
      <c r="G18" s="136"/>
      <c r="K18" s="136"/>
    </row>
    <row r="19" spans="1:11" s="152" customFormat="1" ht="19.5" customHeight="1">
      <c r="A19" s="166" t="s">
        <v>400</v>
      </c>
      <c r="B19" s="167" t="s">
        <v>401</v>
      </c>
      <c r="C19" s="95">
        <v>9.6</v>
      </c>
      <c r="D19" s="95">
        <v>9.6</v>
      </c>
      <c r="E19" s="95"/>
      <c r="F19" s="136"/>
      <c r="G19" s="136"/>
      <c r="I19" s="136"/>
      <c r="K19" s="136"/>
    </row>
    <row r="20" spans="1:11" s="152" customFormat="1" ht="19.5" customHeight="1">
      <c r="A20" s="166" t="s">
        <v>402</v>
      </c>
      <c r="B20" s="167" t="s">
        <v>403</v>
      </c>
      <c r="C20" s="95">
        <v>0.36</v>
      </c>
      <c r="D20" s="95">
        <v>0.36</v>
      </c>
      <c r="E20" s="95"/>
      <c r="F20" s="136"/>
      <c r="G20" s="136"/>
      <c r="K20" s="136"/>
    </row>
    <row r="21" spans="1:7" s="152" customFormat="1" ht="19.5" customHeight="1">
      <c r="A21" s="166" t="s">
        <v>404</v>
      </c>
      <c r="B21" s="167" t="s">
        <v>405</v>
      </c>
      <c r="C21" s="127">
        <v>205.45</v>
      </c>
      <c r="D21" s="127">
        <v>0.05</v>
      </c>
      <c r="E21" s="95">
        <v>205.4</v>
      </c>
      <c r="F21" s="136"/>
      <c r="G21" s="136"/>
    </row>
    <row r="22" spans="1:14" s="152" customFormat="1" ht="19.5" customHeight="1">
      <c r="A22" s="166" t="s">
        <v>406</v>
      </c>
      <c r="B22" s="117" t="s">
        <v>407</v>
      </c>
      <c r="C22" s="95">
        <f>SUM(D22:E22)</f>
        <v>15.96</v>
      </c>
      <c r="D22" s="95"/>
      <c r="E22" s="95">
        <v>15.96</v>
      </c>
      <c r="F22" s="136"/>
      <c r="G22" s="136"/>
      <c r="H22" s="136"/>
      <c r="N22" s="136"/>
    </row>
    <row r="23" spans="1:7" s="152" customFormat="1" ht="19.5" customHeight="1">
      <c r="A23" s="166" t="s">
        <v>408</v>
      </c>
      <c r="B23" s="168" t="s">
        <v>409</v>
      </c>
      <c r="C23" s="95">
        <f aca="true" t="shared" si="0" ref="C23:C49">SUM(D23:E23)</f>
        <v>0</v>
      </c>
      <c r="D23" s="95"/>
      <c r="E23" s="95"/>
      <c r="F23" s="136"/>
      <c r="G23" s="136"/>
    </row>
    <row r="24" spans="1:10" s="152" customFormat="1" ht="19.5" customHeight="1">
      <c r="A24" s="166" t="s">
        <v>410</v>
      </c>
      <c r="B24" s="168" t="s">
        <v>411</v>
      </c>
      <c r="C24" s="95">
        <f t="shared" si="0"/>
        <v>0</v>
      </c>
      <c r="D24" s="95"/>
      <c r="E24" s="95"/>
      <c r="F24" s="136"/>
      <c r="H24" s="136"/>
      <c r="J24" s="136"/>
    </row>
    <row r="25" spans="1:8" s="152" customFormat="1" ht="19.5" customHeight="1">
      <c r="A25" s="166" t="s">
        <v>412</v>
      </c>
      <c r="B25" s="168" t="s">
        <v>413</v>
      </c>
      <c r="C25" s="95">
        <f t="shared" si="0"/>
        <v>0</v>
      </c>
      <c r="D25" s="95"/>
      <c r="E25" s="95"/>
      <c r="F25" s="136"/>
      <c r="G25" s="136"/>
      <c r="H25" s="136"/>
    </row>
    <row r="26" spans="1:6" s="152" customFormat="1" ht="19.5" customHeight="1">
      <c r="A26" s="166" t="s">
        <v>414</v>
      </c>
      <c r="B26" s="168" t="s">
        <v>415</v>
      </c>
      <c r="C26" s="95">
        <f t="shared" si="0"/>
        <v>1</v>
      </c>
      <c r="D26" s="95"/>
      <c r="E26" s="95">
        <v>1</v>
      </c>
      <c r="F26" s="136"/>
    </row>
    <row r="27" spans="1:12" s="152" customFormat="1" ht="19.5" customHeight="1">
      <c r="A27" s="166" t="s">
        <v>416</v>
      </c>
      <c r="B27" s="168" t="s">
        <v>417</v>
      </c>
      <c r="C27" s="95">
        <f t="shared" si="0"/>
        <v>25</v>
      </c>
      <c r="D27" s="95"/>
      <c r="E27" s="95">
        <v>25</v>
      </c>
      <c r="F27" s="136"/>
      <c r="G27" s="136"/>
      <c r="I27" s="136"/>
      <c r="L27" s="136"/>
    </row>
    <row r="28" spans="1:8" s="152" customFormat="1" ht="19.5" customHeight="1">
      <c r="A28" s="166" t="s">
        <v>418</v>
      </c>
      <c r="B28" s="168" t="s">
        <v>419</v>
      </c>
      <c r="C28" s="95">
        <f t="shared" si="0"/>
        <v>1.25</v>
      </c>
      <c r="D28" s="95"/>
      <c r="E28" s="95">
        <v>1.25</v>
      </c>
      <c r="F28" s="136"/>
      <c r="G28" s="136"/>
      <c r="H28" s="136"/>
    </row>
    <row r="29" spans="1:7" s="152" customFormat="1" ht="19.5" customHeight="1">
      <c r="A29" s="166" t="s">
        <v>420</v>
      </c>
      <c r="B29" s="168" t="s">
        <v>421</v>
      </c>
      <c r="C29" s="95">
        <f t="shared" si="0"/>
        <v>0</v>
      </c>
      <c r="D29" s="95"/>
      <c r="E29" s="95"/>
      <c r="F29" s="136"/>
      <c r="G29" s="136"/>
    </row>
    <row r="30" spans="1:7" s="152" customFormat="1" ht="19.5" customHeight="1">
      <c r="A30" s="166" t="s">
        <v>422</v>
      </c>
      <c r="B30" s="168" t="s">
        <v>423</v>
      </c>
      <c r="C30" s="95">
        <f t="shared" si="0"/>
        <v>2</v>
      </c>
      <c r="D30" s="95"/>
      <c r="E30" s="95">
        <v>2</v>
      </c>
      <c r="F30" s="136"/>
      <c r="G30" s="136"/>
    </row>
    <row r="31" spans="1:7" s="152" customFormat="1" ht="19.5" customHeight="1">
      <c r="A31" s="166" t="s">
        <v>424</v>
      </c>
      <c r="B31" s="117" t="s">
        <v>425</v>
      </c>
      <c r="C31" s="95">
        <f t="shared" si="0"/>
        <v>7</v>
      </c>
      <c r="D31" s="95"/>
      <c r="E31" s="95">
        <v>7</v>
      </c>
      <c r="F31" s="136"/>
      <c r="G31" s="136"/>
    </row>
    <row r="32" spans="1:16" s="152" customFormat="1" ht="19.5" customHeight="1">
      <c r="A32" s="166" t="s">
        <v>426</v>
      </c>
      <c r="B32" s="117" t="s">
        <v>427</v>
      </c>
      <c r="C32" s="95">
        <f t="shared" si="0"/>
        <v>0</v>
      </c>
      <c r="D32" s="95"/>
      <c r="E32" s="95"/>
      <c r="F32" s="136"/>
      <c r="G32" s="136"/>
      <c r="P32" s="136"/>
    </row>
    <row r="33" spans="1:11" s="152" customFormat="1" ht="19.5" customHeight="1">
      <c r="A33" s="166" t="s">
        <v>428</v>
      </c>
      <c r="B33" s="168" t="s">
        <v>429</v>
      </c>
      <c r="C33" s="95">
        <f t="shared" si="0"/>
        <v>5</v>
      </c>
      <c r="D33" s="95"/>
      <c r="E33" s="95">
        <v>5</v>
      </c>
      <c r="F33" s="136"/>
      <c r="G33" s="136"/>
      <c r="H33" s="136"/>
      <c r="K33" s="136"/>
    </row>
    <row r="34" spans="1:9" s="152" customFormat="1" ht="19.5" customHeight="1">
      <c r="A34" s="166" t="s">
        <v>430</v>
      </c>
      <c r="B34" s="168" t="s">
        <v>431</v>
      </c>
      <c r="C34" s="95">
        <f t="shared" si="0"/>
        <v>0</v>
      </c>
      <c r="D34" s="95"/>
      <c r="E34" s="95"/>
      <c r="F34" s="136"/>
      <c r="G34" s="136"/>
      <c r="H34" s="136"/>
      <c r="I34" s="136"/>
    </row>
    <row r="35" spans="1:10" s="152" customFormat="1" ht="19.5" customHeight="1">
      <c r="A35" s="166" t="s">
        <v>432</v>
      </c>
      <c r="B35" s="168" t="s">
        <v>433</v>
      </c>
      <c r="C35" s="95">
        <f t="shared" si="0"/>
        <v>2</v>
      </c>
      <c r="D35" s="95"/>
      <c r="E35" s="95">
        <v>2</v>
      </c>
      <c r="F35" s="136"/>
      <c r="G35" s="136"/>
      <c r="H35" s="136"/>
      <c r="I35" s="136"/>
      <c r="J35" s="136"/>
    </row>
    <row r="36" spans="1:8" s="152" customFormat="1" ht="19.5" customHeight="1">
      <c r="A36" s="166" t="s">
        <v>434</v>
      </c>
      <c r="B36" s="168" t="s">
        <v>435</v>
      </c>
      <c r="C36" s="95">
        <f t="shared" si="0"/>
        <v>7.43</v>
      </c>
      <c r="D36" s="95"/>
      <c r="E36" s="95">
        <v>7.43</v>
      </c>
      <c r="F36" s="136"/>
      <c r="G36" s="136"/>
      <c r="H36" s="136"/>
    </row>
    <row r="37" spans="1:9" s="152" customFormat="1" ht="19.5" customHeight="1">
      <c r="A37" s="166" t="s">
        <v>436</v>
      </c>
      <c r="B37" s="168" t="s">
        <v>437</v>
      </c>
      <c r="C37" s="95">
        <f t="shared" si="0"/>
        <v>2.04</v>
      </c>
      <c r="D37" s="95"/>
      <c r="E37" s="95">
        <v>2.04</v>
      </c>
      <c r="F37" s="136"/>
      <c r="I37" s="136"/>
    </row>
    <row r="38" spans="1:8" s="152" customFormat="1" ht="19.5" customHeight="1">
      <c r="A38" s="166" t="s">
        <v>438</v>
      </c>
      <c r="B38" s="168" t="s">
        <v>439</v>
      </c>
      <c r="C38" s="95">
        <f t="shared" si="0"/>
        <v>0</v>
      </c>
      <c r="D38" s="95"/>
      <c r="E38" s="95"/>
      <c r="F38" s="136"/>
      <c r="G38" s="136"/>
      <c r="H38" s="136"/>
    </row>
    <row r="39" spans="1:6" s="152" customFormat="1" ht="19.5" customHeight="1">
      <c r="A39" s="166" t="s">
        <v>440</v>
      </c>
      <c r="B39" s="168" t="s">
        <v>441</v>
      </c>
      <c r="C39" s="95">
        <f t="shared" si="0"/>
        <v>0</v>
      </c>
      <c r="D39" s="95"/>
      <c r="E39" s="95"/>
      <c r="F39" s="136"/>
    </row>
    <row r="40" spans="1:8" s="152" customFormat="1" ht="19.5" customHeight="1">
      <c r="A40" s="166" t="s">
        <v>442</v>
      </c>
      <c r="B40" s="168" t="s">
        <v>443</v>
      </c>
      <c r="C40" s="95">
        <f t="shared" si="0"/>
        <v>0</v>
      </c>
      <c r="D40" s="95"/>
      <c r="E40" s="95"/>
      <c r="F40" s="136"/>
      <c r="G40" s="136"/>
      <c r="H40" s="136"/>
    </row>
    <row r="41" spans="1:8" s="152" customFormat="1" ht="19.5" customHeight="1">
      <c r="A41" s="166" t="s">
        <v>444</v>
      </c>
      <c r="B41" s="168" t="s">
        <v>445</v>
      </c>
      <c r="C41" s="95">
        <f t="shared" si="0"/>
        <v>0</v>
      </c>
      <c r="D41" s="95"/>
      <c r="E41" s="95"/>
      <c r="F41" s="136"/>
      <c r="G41" s="136"/>
      <c r="H41" s="136"/>
    </row>
    <row r="42" spans="1:19" s="152" customFormat="1" ht="19.5" customHeight="1">
      <c r="A42" s="166" t="s">
        <v>446</v>
      </c>
      <c r="B42" s="168" t="s">
        <v>447</v>
      </c>
      <c r="C42" s="95">
        <f t="shared" si="0"/>
        <v>5</v>
      </c>
      <c r="D42" s="95"/>
      <c r="E42" s="95">
        <v>5</v>
      </c>
      <c r="F42" s="136"/>
      <c r="G42" s="136"/>
      <c r="J42" s="136"/>
      <c r="S42" s="136"/>
    </row>
    <row r="43" spans="1:7" s="152" customFormat="1" ht="19.5" customHeight="1">
      <c r="A43" s="166" t="s">
        <v>448</v>
      </c>
      <c r="B43" s="168" t="s">
        <v>449</v>
      </c>
      <c r="C43" s="95">
        <f t="shared" si="0"/>
        <v>0</v>
      </c>
      <c r="D43" s="95"/>
      <c r="E43" s="95"/>
      <c r="F43" s="136"/>
      <c r="G43" s="136"/>
    </row>
    <row r="44" spans="1:9" s="152" customFormat="1" ht="19.5" customHeight="1">
      <c r="A44" s="166" t="s">
        <v>450</v>
      </c>
      <c r="B44" s="117" t="s">
        <v>451</v>
      </c>
      <c r="C44" s="95">
        <f t="shared" si="0"/>
        <v>23.75</v>
      </c>
      <c r="D44" s="95"/>
      <c r="E44" s="95">
        <v>23.75</v>
      </c>
      <c r="F44" s="136"/>
      <c r="G44" s="136"/>
      <c r="H44" s="136"/>
      <c r="I44" s="136"/>
    </row>
    <row r="45" spans="1:7" s="152" customFormat="1" ht="19.5" customHeight="1">
      <c r="A45" s="166" t="s">
        <v>452</v>
      </c>
      <c r="B45" s="168" t="s">
        <v>453</v>
      </c>
      <c r="C45" s="95">
        <f t="shared" si="0"/>
        <v>7.89</v>
      </c>
      <c r="D45" s="95"/>
      <c r="E45" s="95">
        <v>7.89</v>
      </c>
      <c r="F45" s="136"/>
      <c r="G45" s="136"/>
    </row>
    <row r="46" spans="1:16" s="152" customFormat="1" ht="19.5" customHeight="1">
      <c r="A46" s="166" t="s">
        <v>454</v>
      </c>
      <c r="B46" s="168" t="s">
        <v>455</v>
      </c>
      <c r="C46" s="95">
        <f t="shared" si="0"/>
        <v>10.5</v>
      </c>
      <c r="D46" s="95"/>
      <c r="E46" s="95">
        <v>10.5</v>
      </c>
      <c r="F46" s="136"/>
      <c r="G46" s="136"/>
      <c r="I46" s="136"/>
      <c r="P46" s="136"/>
    </row>
    <row r="47" spans="1:16" s="152" customFormat="1" ht="19.5" customHeight="1">
      <c r="A47" s="166" t="s">
        <v>456</v>
      </c>
      <c r="B47" s="168" t="s">
        <v>457</v>
      </c>
      <c r="C47" s="95">
        <f t="shared" si="0"/>
        <v>14.52</v>
      </c>
      <c r="D47" s="95"/>
      <c r="E47" s="95">
        <v>14.52</v>
      </c>
      <c r="F47" s="136"/>
      <c r="G47" s="136"/>
      <c r="H47" s="136"/>
      <c r="P47" s="136"/>
    </row>
    <row r="48" spans="1:10" s="152" customFormat="1" ht="19.5" customHeight="1">
      <c r="A48" s="166" t="s">
        <v>458</v>
      </c>
      <c r="B48" s="168" t="s">
        <v>459</v>
      </c>
      <c r="C48" s="95">
        <f t="shared" si="0"/>
        <v>0</v>
      </c>
      <c r="D48" s="95"/>
      <c r="E48" s="95"/>
      <c r="F48" s="136"/>
      <c r="G48" s="136"/>
      <c r="H48" s="136"/>
      <c r="J48" s="136"/>
    </row>
    <row r="49" spans="1:9" s="152" customFormat="1" ht="19.5" customHeight="1">
      <c r="A49" s="166" t="s">
        <v>460</v>
      </c>
      <c r="B49" s="168" t="s">
        <v>461</v>
      </c>
      <c r="C49" s="95">
        <f t="shared" si="0"/>
        <v>75.1</v>
      </c>
      <c r="D49" s="95">
        <v>0.05</v>
      </c>
      <c r="E49" s="95">
        <v>75.05</v>
      </c>
      <c r="F49" s="136"/>
      <c r="G49" s="136"/>
      <c r="H49" s="136"/>
      <c r="I49" s="136"/>
    </row>
    <row r="50" spans="1:8" s="152" customFormat="1" ht="19.5" customHeight="1">
      <c r="A50" s="166" t="s">
        <v>462</v>
      </c>
      <c r="B50" s="167" t="s">
        <v>463</v>
      </c>
      <c r="C50" s="127">
        <v>22.5</v>
      </c>
      <c r="D50" s="127">
        <v>22.5</v>
      </c>
      <c r="E50" s="95"/>
      <c r="F50" s="136"/>
      <c r="H50" s="136"/>
    </row>
    <row r="51" spans="1:7" s="152" customFormat="1" ht="19.5" customHeight="1">
      <c r="A51" s="166" t="s">
        <v>464</v>
      </c>
      <c r="B51" s="168" t="s">
        <v>465</v>
      </c>
      <c r="C51" s="95">
        <f>SUM(D51:E51)</f>
        <v>0</v>
      </c>
      <c r="D51" s="95"/>
      <c r="E51" s="95"/>
      <c r="F51" s="136"/>
      <c r="G51" s="136"/>
    </row>
    <row r="52" spans="1:10" s="152" customFormat="1" ht="19.5" customHeight="1">
      <c r="A52" s="166" t="s">
        <v>466</v>
      </c>
      <c r="B52" s="168" t="s">
        <v>467</v>
      </c>
      <c r="C52" s="95">
        <f aca="true" t="shared" si="1" ref="C52:C57">SUM(D52:E52)</f>
        <v>0</v>
      </c>
      <c r="D52" s="95"/>
      <c r="E52" s="95"/>
      <c r="F52" s="136"/>
      <c r="G52" s="136"/>
      <c r="I52" s="136"/>
      <c r="J52" s="136"/>
    </row>
    <row r="53" spans="1:8" s="152" customFormat="1" ht="19.5" customHeight="1">
      <c r="A53" s="166" t="s">
        <v>468</v>
      </c>
      <c r="B53" s="168" t="s">
        <v>401</v>
      </c>
      <c r="C53" s="95">
        <f t="shared" si="1"/>
        <v>1.8</v>
      </c>
      <c r="D53" s="95">
        <v>1.8</v>
      </c>
      <c r="E53" s="95"/>
      <c r="F53" s="136"/>
      <c r="G53" s="136"/>
      <c r="H53" s="136"/>
    </row>
    <row r="54" spans="1:7" s="152" customFormat="1" ht="19.5" customHeight="1">
      <c r="A54" s="166" t="s">
        <v>469</v>
      </c>
      <c r="B54" s="168" t="s">
        <v>470</v>
      </c>
      <c r="C54" s="95">
        <f t="shared" si="1"/>
        <v>0</v>
      </c>
      <c r="D54" s="95"/>
      <c r="E54" s="95"/>
      <c r="F54" s="136"/>
      <c r="G54" s="136"/>
    </row>
    <row r="55" spans="1:7" s="152" customFormat="1" ht="19.5" customHeight="1">
      <c r="A55" s="166" t="s">
        <v>471</v>
      </c>
      <c r="B55" s="168" t="s">
        <v>472</v>
      </c>
      <c r="C55" s="95">
        <f t="shared" si="1"/>
        <v>0</v>
      </c>
      <c r="D55" s="95"/>
      <c r="E55" s="95"/>
      <c r="F55" s="136"/>
      <c r="G55" s="136"/>
    </row>
    <row r="56" spans="1:7" s="152" customFormat="1" ht="19.5" customHeight="1">
      <c r="A56" s="166" t="s">
        <v>473</v>
      </c>
      <c r="B56" s="168" t="s">
        <v>474</v>
      </c>
      <c r="C56" s="95">
        <f t="shared" si="1"/>
        <v>0</v>
      </c>
      <c r="D56" s="95"/>
      <c r="E56" s="95"/>
      <c r="F56" s="136"/>
      <c r="G56" s="136"/>
    </row>
    <row r="57" spans="1:6" s="152" customFormat="1" ht="19.5" customHeight="1">
      <c r="A57" s="166" t="s">
        <v>475</v>
      </c>
      <c r="B57" s="168" t="s">
        <v>476</v>
      </c>
      <c r="C57" s="95">
        <f t="shared" si="1"/>
        <v>20.7</v>
      </c>
      <c r="D57" s="95">
        <v>20.7</v>
      </c>
      <c r="E57" s="95"/>
      <c r="F57" s="136"/>
    </row>
    <row r="58" spans="3:5" ht="19.5" customHeight="1">
      <c r="C58" s="55"/>
      <c r="D58" s="55"/>
      <c r="E58" s="55"/>
    </row>
    <row r="59" spans="4:14" ht="19.5" customHeight="1">
      <c r="D59" s="55"/>
      <c r="E59" s="55"/>
      <c r="F59" s="55"/>
      <c r="N59" s="55"/>
    </row>
  </sheetData>
  <sheetProtection/>
  <mergeCells count="3">
    <mergeCell ref="A2:E2"/>
    <mergeCell ref="A5:B5"/>
    <mergeCell ref="C5:E5"/>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54" hidden="1" customWidth="1"/>
    <col min="7" max="12" width="19.625" style="54" customWidth="1"/>
    <col min="13" max="16384" width="6.875" style="54" customWidth="1"/>
  </cols>
  <sheetData>
    <row r="1" spans="1:12" ht="19.5" customHeight="1">
      <c r="A1" s="149" t="s">
        <v>477</v>
      </c>
      <c r="G1" s="14"/>
      <c r="L1" s="158"/>
    </row>
    <row r="2" spans="1:12" ht="42" customHeight="1">
      <c r="A2" s="150" t="s">
        <v>478</v>
      </c>
      <c r="B2" s="139"/>
      <c r="C2" s="139"/>
      <c r="D2" s="139"/>
      <c r="E2" s="139"/>
      <c r="F2" s="139"/>
      <c r="G2" s="137" t="s">
        <v>479</v>
      </c>
      <c r="H2" s="138"/>
      <c r="I2" s="138"/>
      <c r="J2" s="138"/>
      <c r="K2" s="138"/>
      <c r="L2" s="138"/>
    </row>
    <row r="3" spans="1:12" ht="19.5" customHeight="1">
      <c r="A3" s="151"/>
      <c r="B3" s="139"/>
      <c r="C3" s="139"/>
      <c r="D3" s="139"/>
      <c r="E3" s="139"/>
      <c r="F3" s="139"/>
      <c r="G3" s="139"/>
      <c r="H3" s="139"/>
      <c r="I3" s="139"/>
      <c r="J3" s="139"/>
      <c r="K3" s="139"/>
      <c r="L3" s="139"/>
    </row>
    <row r="4" spans="1:12" ht="19.5" customHeight="1">
      <c r="A4" s="152"/>
      <c r="B4" s="152"/>
      <c r="C4" s="152"/>
      <c r="D4" s="152"/>
      <c r="E4" s="152"/>
      <c r="F4" s="152"/>
      <c r="G4" s="152"/>
      <c r="H4" s="152"/>
      <c r="I4" s="152"/>
      <c r="J4" s="152"/>
      <c r="K4" s="152"/>
      <c r="L4" s="64" t="s">
        <v>312</v>
      </c>
    </row>
    <row r="5" spans="1:12" ht="28.5" customHeight="1">
      <c r="A5" s="80" t="s">
        <v>480</v>
      </c>
      <c r="B5" s="80"/>
      <c r="C5" s="80"/>
      <c r="D5" s="80"/>
      <c r="E5" s="80"/>
      <c r="F5" s="143"/>
      <c r="G5" s="80" t="s">
        <v>332</v>
      </c>
      <c r="H5" s="80"/>
      <c r="I5" s="80"/>
      <c r="J5" s="80"/>
      <c r="K5" s="80"/>
      <c r="L5" s="80"/>
    </row>
    <row r="6" spans="1:12" ht="28.5" customHeight="1">
      <c r="A6" s="115" t="s">
        <v>317</v>
      </c>
      <c r="B6" s="153" t="s">
        <v>481</v>
      </c>
      <c r="C6" s="115" t="s">
        <v>482</v>
      </c>
      <c r="D6" s="115"/>
      <c r="E6" s="115"/>
      <c r="F6" s="154" t="s">
        <v>483</v>
      </c>
      <c r="G6" s="80" t="s">
        <v>317</v>
      </c>
      <c r="H6" s="48" t="s">
        <v>481</v>
      </c>
      <c r="I6" s="80" t="s">
        <v>482</v>
      </c>
      <c r="J6" s="80"/>
      <c r="K6" s="80"/>
      <c r="L6" s="80" t="s">
        <v>483</v>
      </c>
    </row>
    <row r="7" spans="1:12" ht="28.5" customHeight="1">
      <c r="A7" s="144"/>
      <c r="B7" s="65"/>
      <c r="C7" s="145" t="s">
        <v>335</v>
      </c>
      <c r="D7" s="155" t="s">
        <v>484</v>
      </c>
      <c r="E7" s="155" t="s">
        <v>485</v>
      </c>
      <c r="F7" s="144"/>
      <c r="G7" s="80"/>
      <c r="H7" s="48"/>
      <c r="I7" s="80" t="s">
        <v>335</v>
      </c>
      <c r="J7" s="48" t="s">
        <v>484</v>
      </c>
      <c r="K7" s="48" t="s">
        <v>485</v>
      </c>
      <c r="L7" s="80"/>
    </row>
    <row r="8" spans="1:12" ht="28.5" customHeight="1">
      <c r="A8" s="156"/>
      <c r="B8" s="156"/>
      <c r="C8" s="156"/>
      <c r="D8" s="156"/>
      <c r="E8" s="156"/>
      <c r="F8" s="157"/>
      <c r="G8" s="97">
        <v>14.34</v>
      </c>
      <c r="H8" s="95"/>
      <c r="I8" s="94">
        <v>10.5</v>
      </c>
      <c r="J8" s="96"/>
      <c r="K8" s="97">
        <v>10.5</v>
      </c>
      <c r="L8" s="95">
        <v>3.84</v>
      </c>
    </row>
    <row r="9" spans="2:12" ht="22.5" customHeight="1">
      <c r="B9" s="55"/>
      <c r="G9" s="55"/>
      <c r="H9" s="55"/>
      <c r="I9" s="55"/>
      <c r="J9" s="55"/>
      <c r="K9" s="55"/>
      <c r="L9" s="55"/>
    </row>
    <row r="10" spans="7:12" ht="12.75" customHeight="1">
      <c r="G10" s="55"/>
      <c r="H10" s="55"/>
      <c r="I10" s="55"/>
      <c r="J10" s="55"/>
      <c r="K10" s="55"/>
      <c r="L10" s="55"/>
    </row>
    <row r="11" spans="7:12" ht="12.75" customHeight="1">
      <c r="G11" s="55"/>
      <c r="H11" s="55"/>
      <c r="I11" s="55"/>
      <c r="J11" s="55"/>
      <c r="K11" s="55"/>
      <c r="L11" s="55"/>
    </row>
    <row r="12" spans="7:12" ht="12.75" customHeight="1">
      <c r="G12" s="55"/>
      <c r="H12" s="55"/>
      <c r="I12" s="55"/>
      <c r="L12" s="55"/>
    </row>
    <row r="13" spans="6:11" ht="12.75" customHeight="1">
      <c r="F13" s="55"/>
      <c r="G13" s="55"/>
      <c r="H13" s="55"/>
      <c r="I13" s="55"/>
      <c r="J13" s="55"/>
      <c r="K13" s="55"/>
    </row>
    <row r="14" spans="4:9" ht="12.75" customHeight="1">
      <c r="D14" s="55"/>
      <c r="G14" s="55"/>
      <c r="H14" s="55"/>
      <c r="I14" s="55"/>
    </row>
    <row r="15" ht="12.75" customHeight="1">
      <c r="J15" s="55"/>
    </row>
    <row r="16" spans="11:12" ht="12.75" customHeight="1">
      <c r="K16" s="55"/>
      <c r="L16" s="55"/>
    </row>
    <row r="20" ht="12.75" customHeight="1">
      <c r="H20" s="55"/>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54" customWidth="1"/>
    <col min="2" max="2" width="52.50390625" style="54" customWidth="1"/>
    <col min="3" max="5" width="18.25390625" style="54" customWidth="1"/>
    <col min="6" max="16384" width="6.875" style="54" customWidth="1"/>
  </cols>
  <sheetData>
    <row r="1" spans="1:5" ht="19.5" customHeight="1">
      <c r="A1" s="14"/>
      <c r="E1" s="109"/>
    </row>
    <row r="2" spans="1:5" ht="42.75" customHeight="1">
      <c r="A2" s="137" t="s">
        <v>486</v>
      </c>
      <c r="B2" s="138"/>
      <c r="C2" s="138"/>
      <c r="D2" s="138"/>
      <c r="E2" s="138"/>
    </row>
    <row r="3" spans="1:5" ht="19.5" customHeight="1">
      <c r="A3" s="139"/>
      <c r="B3" s="139"/>
      <c r="C3" s="139"/>
      <c r="D3" s="139"/>
      <c r="E3" s="139"/>
    </row>
    <row r="4" spans="1:5" ht="19.5" customHeight="1">
      <c r="A4" s="140"/>
      <c r="B4" s="141"/>
      <c r="C4" s="141"/>
      <c r="D4" s="141"/>
      <c r="E4" s="142" t="s">
        <v>312</v>
      </c>
    </row>
    <row r="5" spans="1:5" ht="19.5" customHeight="1">
      <c r="A5" s="80" t="s">
        <v>333</v>
      </c>
      <c r="B5" s="143" t="s">
        <v>334</v>
      </c>
      <c r="C5" s="80" t="s">
        <v>487</v>
      </c>
      <c r="D5" s="80"/>
      <c r="E5" s="80"/>
    </row>
    <row r="6" spans="1:5" ht="19.5" customHeight="1">
      <c r="A6" s="144"/>
      <c r="B6" s="144"/>
      <c r="C6" s="145" t="s">
        <v>317</v>
      </c>
      <c r="D6" s="145" t="s">
        <v>336</v>
      </c>
      <c r="E6" s="145" t="s">
        <v>337</v>
      </c>
    </row>
    <row r="7" spans="1:5" ht="19.5" customHeight="1">
      <c r="A7" s="146"/>
      <c r="B7" s="147"/>
      <c r="C7" s="96"/>
      <c r="D7" s="97"/>
      <c r="E7" s="95"/>
    </row>
    <row r="8" spans="1:5" ht="20.25" customHeight="1">
      <c r="A8" s="148" t="s">
        <v>488</v>
      </c>
      <c r="B8" s="55"/>
      <c r="C8" s="55"/>
      <c r="D8" s="55"/>
      <c r="E8" s="55"/>
    </row>
    <row r="9" spans="1:5" ht="20.25" customHeight="1">
      <c r="A9" s="55"/>
      <c r="B9" s="55"/>
      <c r="C9" s="55"/>
      <c r="D9" s="55"/>
      <c r="E9" s="55"/>
    </row>
    <row r="10" spans="1:5" ht="12.75" customHeight="1">
      <c r="A10" s="55"/>
      <c r="B10" s="55"/>
      <c r="C10" s="55"/>
      <c r="E10" s="55"/>
    </row>
    <row r="11" spans="1:5" ht="12.75" customHeight="1">
      <c r="A11" s="55"/>
      <c r="B11" s="55"/>
      <c r="C11" s="55"/>
      <c r="D11" s="55"/>
      <c r="E11" s="55"/>
    </row>
    <row r="12" spans="1:5" ht="12.75" customHeight="1">
      <c r="A12" s="55"/>
      <c r="B12" s="55"/>
      <c r="C12" s="55"/>
      <c r="E12" s="55"/>
    </row>
    <row r="13" spans="1:5" ht="12.75" customHeight="1">
      <c r="A13" s="55"/>
      <c r="B13" s="55"/>
      <c r="D13" s="55"/>
      <c r="E13" s="55"/>
    </row>
    <row r="14" spans="1:5" ht="12.75" customHeight="1">
      <c r="A14" s="55"/>
      <c r="E14" s="55"/>
    </row>
    <row r="15" ht="12.75" customHeight="1">
      <c r="B15" s="55"/>
    </row>
    <row r="16" ht="12.75" customHeight="1">
      <c r="B16" s="55"/>
    </row>
    <row r="17" ht="12.75" customHeight="1">
      <c r="B17" s="55"/>
    </row>
    <row r="18" ht="12.75" customHeight="1">
      <c r="B18" s="55"/>
    </row>
    <row r="19" ht="12.75" customHeight="1">
      <c r="B19" s="55"/>
    </row>
    <row r="20" ht="12.75" customHeight="1">
      <c r="B20" s="55"/>
    </row>
    <row r="22" ht="12.75" customHeight="1">
      <c r="B22" s="55"/>
    </row>
    <row r="23" ht="12.75" customHeight="1">
      <c r="B23" s="55"/>
    </row>
    <row r="25" ht="12.75" customHeight="1">
      <c r="B25" s="55"/>
    </row>
    <row r="26" ht="12.75" customHeight="1">
      <c r="B26" s="55"/>
    </row>
    <row r="27" ht="12.75" customHeight="1">
      <c r="D27" s="55"/>
    </row>
  </sheetData>
  <sheetProtection/>
  <mergeCells count="4">
    <mergeCell ref="A2:E2"/>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2" sqref="A2:D2"/>
    </sheetView>
  </sheetViews>
  <sheetFormatPr defaultColWidth="6.875" defaultRowHeight="19.5" customHeight="1"/>
  <cols>
    <col min="1" max="4" width="34.50390625" style="54" customWidth="1"/>
    <col min="5" max="159" width="6.75390625" style="54" customWidth="1"/>
    <col min="160" max="16384" width="6.875" style="54" customWidth="1"/>
  </cols>
  <sheetData>
    <row r="1" spans="1:251" ht="19.5" customHeight="1">
      <c r="A1" s="14"/>
      <c r="B1" s="107"/>
      <c r="C1" s="108"/>
      <c r="D1" s="109"/>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row>
    <row r="2" spans="1:251" ht="38.25" customHeight="1">
      <c r="A2" s="110" t="s">
        <v>489</v>
      </c>
      <c r="B2" s="110"/>
      <c r="C2" s="110"/>
      <c r="D2" s="110"/>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row>
    <row r="3" spans="1:251" ht="12.75" customHeight="1">
      <c r="A3" s="111"/>
      <c r="B3" s="111"/>
      <c r="C3" s="112"/>
      <c r="D3" s="111"/>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row>
    <row r="4" spans="1:251" ht="19.5" customHeight="1">
      <c r="A4" s="63"/>
      <c r="B4" s="113"/>
      <c r="C4" s="114"/>
      <c r="D4" s="64" t="s">
        <v>312</v>
      </c>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row>
    <row r="5" spans="1:251" ht="23.25" customHeight="1">
      <c r="A5" s="80" t="s">
        <v>313</v>
      </c>
      <c r="B5" s="80"/>
      <c r="C5" s="80" t="s">
        <v>314</v>
      </c>
      <c r="D5" s="80"/>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row>
    <row r="6" spans="1:251" ht="24" customHeight="1">
      <c r="A6" s="115" t="s">
        <v>315</v>
      </c>
      <c r="B6" s="116" t="s">
        <v>316</v>
      </c>
      <c r="C6" s="115" t="s">
        <v>315</v>
      </c>
      <c r="D6" s="115" t="s">
        <v>316</v>
      </c>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row>
    <row r="7" spans="1:251" ht="19.5" customHeight="1">
      <c r="A7" s="117" t="s">
        <v>490</v>
      </c>
      <c r="B7" s="118">
        <v>2344.68</v>
      </c>
      <c r="C7" s="117" t="s">
        <v>338</v>
      </c>
      <c r="D7" s="95">
        <v>2506.42</v>
      </c>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row>
    <row r="8" spans="1:251" ht="19.5" customHeight="1">
      <c r="A8" s="119" t="s">
        <v>491</v>
      </c>
      <c r="B8" s="95"/>
      <c r="C8" s="119" t="s">
        <v>342</v>
      </c>
      <c r="D8" s="95">
        <v>149.82</v>
      </c>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row>
    <row r="9" spans="1:251" ht="19.5" customHeight="1">
      <c r="A9" s="120" t="s">
        <v>492</v>
      </c>
      <c r="B9" s="118"/>
      <c r="C9" s="120" t="s">
        <v>354</v>
      </c>
      <c r="D9" s="95">
        <v>58.06</v>
      </c>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row>
    <row r="10" spans="1:251" ht="19.5" customHeight="1">
      <c r="A10" s="121" t="s">
        <v>493</v>
      </c>
      <c r="B10" s="122"/>
      <c r="C10" s="121" t="s">
        <v>366</v>
      </c>
      <c r="D10" s="95">
        <v>62.49</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row>
    <row r="11" spans="1:251" ht="19.5" customHeight="1">
      <c r="A11" s="121" t="s">
        <v>494</v>
      </c>
      <c r="B11" s="122"/>
      <c r="C11" s="123"/>
      <c r="D11" s="124"/>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row>
    <row r="12" spans="1:251" ht="19.5" customHeight="1">
      <c r="A12" s="121" t="s">
        <v>495</v>
      </c>
      <c r="B12" s="95">
        <v>402.16</v>
      </c>
      <c r="C12" s="125"/>
      <c r="D12" s="126"/>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row>
    <row r="13" spans="1:251" ht="19.5" customHeight="1">
      <c r="A13" s="121"/>
      <c r="B13" s="71"/>
      <c r="C13" s="125"/>
      <c r="D13" s="126"/>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row>
    <row r="14" spans="1:251" ht="19.5" customHeight="1">
      <c r="A14" s="121"/>
      <c r="B14" s="127"/>
      <c r="C14" s="128"/>
      <c r="D14" s="126"/>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row>
    <row r="15" spans="1:251" ht="19.5" customHeight="1">
      <c r="A15" s="121"/>
      <c r="B15" s="127"/>
      <c r="C15" s="128"/>
      <c r="D15" s="126"/>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row>
    <row r="16" spans="1:251" ht="19.5" customHeight="1">
      <c r="A16" s="121"/>
      <c r="B16" s="127"/>
      <c r="C16" s="128"/>
      <c r="D16" s="126"/>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row>
    <row r="17" spans="1:251" ht="19.5" customHeight="1">
      <c r="A17" s="121"/>
      <c r="B17" s="127"/>
      <c r="C17" s="128"/>
      <c r="D17" s="126"/>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row>
    <row r="18" spans="1:251" ht="19.5" customHeight="1">
      <c r="A18" s="117"/>
      <c r="B18" s="127"/>
      <c r="C18" s="128"/>
      <c r="D18" s="126"/>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row>
    <row r="19" spans="1:251" ht="19.5" customHeight="1">
      <c r="A19" s="117"/>
      <c r="B19" s="127"/>
      <c r="C19" s="125"/>
      <c r="D19" s="126"/>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row>
    <row r="20" spans="1:251" ht="19.5" customHeight="1">
      <c r="A20" s="117"/>
      <c r="B20" s="127"/>
      <c r="C20" s="128"/>
      <c r="D20" s="126"/>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row>
    <row r="21" spans="1:251" ht="19.5" customHeight="1">
      <c r="A21" s="117"/>
      <c r="B21" s="127"/>
      <c r="C21" s="128"/>
      <c r="D21" s="126"/>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row>
    <row r="22" spans="1:251" ht="19.5" customHeight="1">
      <c r="A22" s="129"/>
      <c r="B22" s="127"/>
      <c r="C22" s="128"/>
      <c r="D22" s="126"/>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row>
    <row r="23" spans="1:251" ht="19.5" customHeight="1">
      <c r="A23" s="129"/>
      <c r="B23" s="127"/>
      <c r="C23" s="128"/>
      <c r="D23" s="126"/>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row>
    <row r="24" spans="1:251" ht="19.5" customHeight="1">
      <c r="A24" s="129"/>
      <c r="B24" s="127"/>
      <c r="C24" s="130"/>
      <c r="D24" s="124"/>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row>
    <row r="25" spans="1:251" ht="19.5" customHeight="1">
      <c r="A25" s="131" t="s">
        <v>496</v>
      </c>
      <c r="B25" s="132">
        <f>SUM(B7:B17)</f>
        <v>2746.8399999999997</v>
      </c>
      <c r="C25" s="133" t="s">
        <v>497</v>
      </c>
      <c r="D25" s="124">
        <f>SUM(D7:D24)</f>
        <v>2776.79</v>
      </c>
      <c r="F25" s="55"/>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108"/>
      <c r="DZ25" s="108"/>
      <c r="EA25" s="108"/>
      <c r="EB25" s="108"/>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row>
    <row r="26" spans="1:251" ht="19.5" customHeight="1">
      <c r="A26" s="121" t="s">
        <v>498</v>
      </c>
      <c r="B26" s="132"/>
      <c r="C26" s="128" t="s">
        <v>499</v>
      </c>
      <c r="D26" s="124"/>
      <c r="E26" s="55"/>
      <c r="F26" s="55"/>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c r="DY26" s="108"/>
      <c r="DZ26" s="108"/>
      <c r="EA26" s="108"/>
      <c r="EB26" s="108"/>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row>
    <row r="27" spans="1:251" ht="19.5" customHeight="1">
      <c r="A27" s="121" t="s">
        <v>500</v>
      </c>
      <c r="B27" s="95">
        <v>29.95</v>
      </c>
      <c r="C27" s="125"/>
      <c r="D27" s="124"/>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row>
    <row r="28" spans="1:5" ht="19.5" customHeight="1">
      <c r="A28" s="134" t="s">
        <v>501</v>
      </c>
      <c r="B28" s="135">
        <f>SUM(B25:B27)</f>
        <v>2776.7899999999995</v>
      </c>
      <c r="C28" s="130" t="s">
        <v>502</v>
      </c>
      <c r="D28" s="124">
        <f>D25+D26</f>
        <v>2776.79</v>
      </c>
      <c r="E28" s="55"/>
    </row>
    <row r="35" ht="19.5" customHeight="1">
      <c r="C35" s="55"/>
    </row>
  </sheetData>
  <sheetProtection/>
  <mergeCells count="3">
    <mergeCell ref="A2:D2"/>
    <mergeCell ref="A5:B5"/>
    <mergeCell ref="C5:D5"/>
  </mergeCells>
  <printOptions horizontalCentered="1"/>
  <pageMargins left="0" right="0" top="0" bottom="0" header="0.49930555555555556" footer="0.49930555555555556"/>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topLeftCell="A1">
      <selection activeCell="A2" sqref="A2:L2"/>
    </sheetView>
  </sheetViews>
  <sheetFormatPr defaultColWidth="6.875" defaultRowHeight="12.75" customHeight="1"/>
  <cols>
    <col min="1" max="1" width="11.25390625" style="54" customWidth="1"/>
    <col min="2" max="2" width="38.25390625" style="54" customWidth="1"/>
    <col min="3" max="12" width="12.625" style="54" customWidth="1"/>
    <col min="13" max="16384" width="6.875" style="54" customWidth="1"/>
  </cols>
  <sheetData>
    <row r="1" spans="1:12" ht="19.5" customHeight="1">
      <c r="A1" s="77"/>
      <c r="L1" s="104"/>
    </row>
    <row r="2" spans="1:12" ht="43.5" customHeight="1">
      <c r="A2" s="56" t="s">
        <v>503</v>
      </c>
      <c r="B2" s="57"/>
      <c r="C2" s="57"/>
      <c r="D2" s="57"/>
      <c r="E2" s="57"/>
      <c r="F2" s="57"/>
      <c r="G2" s="57"/>
      <c r="H2" s="57"/>
      <c r="I2" s="57"/>
      <c r="J2" s="57"/>
      <c r="K2" s="57"/>
      <c r="L2" s="57"/>
    </row>
    <row r="3" spans="1:12" ht="19.5" customHeight="1">
      <c r="A3" s="78"/>
      <c r="B3" s="78"/>
      <c r="C3" s="78"/>
      <c r="D3" s="78"/>
      <c r="E3" s="78"/>
      <c r="F3" s="78"/>
      <c r="G3" s="78"/>
      <c r="H3" s="78"/>
      <c r="I3" s="78"/>
      <c r="J3" s="78"/>
      <c r="K3" s="78"/>
      <c r="L3" s="78"/>
    </row>
    <row r="4" spans="1:12" ht="19.5" customHeight="1">
      <c r="A4" s="79"/>
      <c r="B4" s="79"/>
      <c r="C4" s="79"/>
      <c r="D4" s="79"/>
      <c r="E4" s="79"/>
      <c r="F4" s="79"/>
      <c r="G4" s="79"/>
      <c r="H4" s="79"/>
      <c r="I4" s="79"/>
      <c r="J4" s="79"/>
      <c r="K4" s="79"/>
      <c r="L4" s="105" t="s">
        <v>312</v>
      </c>
    </row>
    <row r="5" spans="1:12" ht="24" customHeight="1">
      <c r="A5" s="80" t="s">
        <v>504</v>
      </c>
      <c r="B5" s="80"/>
      <c r="C5" s="81" t="s">
        <v>317</v>
      </c>
      <c r="D5" s="48" t="s">
        <v>500</v>
      </c>
      <c r="E5" s="48" t="s">
        <v>490</v>
      </c>
      <c r="F5" s="48" t="s">
        <v>491</v>
      </c>
      <c r="G5" s="48" t="s">
        <v>492</v>
      </c>
      <c r="H5" s="82" t="s">
        <v>493</v>
      </c>
      <c r="I5" s="81"/>
      <c r="J5" s="48" t="s">
        <v>494</v>
      </c>
      <c r="K5" s="48" t="s">
        <v>495</v>
      </c>
      <c r="L5" s="106" t="s">
        <v>498</v>
      </c>
    </row>
    <row r="6" spans="1:12" ht="42" customHeight="1">
      <c r="A6" s="83" t="s">
        <v>333</v>
      </c>
      <c r="B6" s="84" t="s">
        <v>334</v>
      </c>
      <c r="C6" s="65"/>
      <c r="D6" s="65"/>
      <c r="E6" s="65"/>
      <c r="F6" s="65"/>
      <c r="G6" s="65"/>
      <c r="H6" s="48" t="s">
        <v>505</v>
      </c>
      <c r="I6" s="48" t="s">
        <v>506</v>
      </c>
      <c r="J6" s="65"/>
      <c r="K6" s="65"/>
      <c r="L6" s="65"/>
    </row>
    <row r="7" spans="1:12" ht="19.5" customHeight="1">
      <c r="A7" s="85"/>
      <c r="B7" s="86" t="s">
        <v>317</v>
      </c>
      <c r="C7" s="87">
        <f>C8+C12+C18+C24</f>
        <v>2776.79</v>
      </c>
      <c r="D7" s="87">
        <v>29.95</v>
      </c>
      <c r="E7" s="87">
        <f>E8+E12+E18+E24</f>
        <v>2374.63</v>
      </c>
      <c r="F7" s="88"/>
      <c r="G7" s="89"/>
      <c r="H7" s="90"/>
      <c r="I7" s="90"/>
      <c r="J7" s="88"/>
      <c r="K7" s="87">
        <v>402.16</v>
      </c>
      <c r="L7" s="88"/>
    </row>
    <row r="8" spans="1:12" ht="21" customHeight="1">
      <c r="A8" s="91" t="s">
        <v>507</v>
      </c>
      <c r="B8" s="92" t="s">
        <v>338</v>
      </c>
      <c r="C8" s="93">
        <v>2506.42</v>
      </c>
      <c r="D8" s="94"/>
      <c r="E8" s="93">
        <v>2104.26</v>
      </c>
      <c r="F8" s="95"/>
      <c r="G8" s="96"/>
      <c r="H8" s="97"/>
      <c r="I8" s="97"/>
      <c r="J8" s="95"/>
      <c r="K8" s="93">
        <v>402.16</v>
      </c>
      <c r="L8" s="95"/>
    </row>
    <row r="9" spans="1:12" ht="21" customHeight="1">
      <c r="A9" s="98" t="s">
        <v>508</v>
      </c>
      <c r="B9" s="99" t="s">
        <v>509</v>
      </c>
      <c r="C9" s="93">
        <v>2506.42</v>
      </c>
      <c r="D9" s="100"/>
      <c r="E9" s="93">
        <v>2104.26</v>
      </c>
      <c r="F9" s="100"/>
      <c r="G9" s="100"/>
      <c r="H9" s="100"/>
      <c r="I9" s="100"/>
      <c r="J9" s="100"/>
      <c r="K9" s="93">
        <v>402.16</v>
      </c>
      <c r="L9" s="75"/>
    </row>
    <row r="10" spans="1:12" ht="21" customHeight="1">
      <c r="A10" s="98" t="s">
        <v>510</v>
      </c>
      <c r="B10" s="99" t="s">
        <v>511</v>
      </c>
      <c r="C10" s="93">
        <v>93.68</v>
      </c>
      <c r="D10" s="100"/>
      <c r="E10" s="93">
        <v>93.68</v>
      </c>
      <c r="F10" s="100"/>
      <c r="G10" s="100"/>
      <c r="H10" s="100"/>
      <c r="I10" s="100"/>
      <c r="J10" s="100"/>
      <c r="K10" s="93"/>
      <c r="L10" s="75"/>
    </row>
    <row r="11" spans="1:12" ht="21" customHeight="1">
      <c r="A11" s="98" t="s">
        <v>512</v>
      </c>
      <c r="B11" s="99" t="s">
        <v>513</v>
      </c>
      <c r="C11" s="93">
        <v>2412.73</v>
      </c>
      <c r="D11" s="93">
        <v>29.95</v>
      </c>
      <c r="E11" s="93">
        <v>1980.62</v>
      </c>
      <c r="F11" s="100"/>
      <c r="G11" s="100"/>
      <c r="H11" s="100"/>
      <c r="I11" s="100"/>
      <c r="J11" s="100"/>
      <c r="K11" s="93">
        <v>402.16</v>
      </c>
      <c r="L11" s="75"/>
    </row>
    <row r="12" spans="1:12" ht="21" customHeight="1">
      <c r="A12" s="101" t="s">
        <v>514</v>
      </c>
      <c r="B12" s="102" t="s">
        <v>342</v>
      </c>
      <c r="C12" s="93">
        <v>149.82</v>
      </c>
      <c r="D12" s="100"/>
      <c r="E12" s="93">
        <v>149.82</v>
      </c>
      <c r="F12" s="100"/>
      <c r="G12" s="100"/>
      <c r="H12" s="100"/>
      <c r="I12" s="100"/>
      <c r="J12" s="100"/>
      <c r="K12" s="100"/>
      <c r="L12" s="75"/>
    </row>
    <row r="13" spans="1:12" ht="21" customHeight="1">
      <c r="A13" s="98" t="s">
        <v>515</v>
      </c>
      <c r="B13" s="99" t="s">
        <v>516</v>
      </c>
      <c r="C13" s="93">
        <v>149.82</v>
      </c>
      <c r="D13" s="100"/>
      <c r="E13" s="93">
        <v>149.82</v>
      </c>
      <c r="F13" s="100"/>
      <c r="G13" s="100"/>
      <c r="H13" s="100"/>
      <c r="I13" s="100"/>
      <c r="J13" s="100"/>
      <c r="K13" s="100"/>
      <c r="L13" s="75"/>
    </row>
    <row r="14" spans="1:12" ht="21" customHeight="1">
      <c r="A14" s="98" t="s">
        <v>517</v>
      </c>
      <c r="B14" s="99" t="s">
        <v>518</v>
      </c>
      <c r="C14" s="93">
        <v>2.05</v>
      </c>
      <c r="D14" s="103"/>
      <c r="E14" s="93">
        <v>2.05</v>
      </c>
      <c r="F14" s="103"/>
      <c r="G14" s="103"/>
      <c r="H14" s="103"/>
      <c r="I14" s="100"/>
      <c r="J14" s="100"/>
      <c r="K14" s="100"/>
      <c r="L14" s="75"/>
    </row>
    <row r="15" spans="1:12" ht="21" customHeight="1">
      <c r="A15" s="98" t="s">
        <v>519</v>
      </c>
      <c r="B15" s="99" t="s">
        <v>520</v>
      </c>
      <c r="C15" s="93">
        <v>83.04</v>
      </c>
      <c r="D15" s="103"/>
      <c r="E15" s="93">
        <v>83.04</v>
      </c>
      <c r="F15" s="103"/>
      <c r="G15" s="103"/>
      <c r="H15" s="103"/>
      <c r="I15" s="103"/>
      <c r="J15" s="100"/>
      <c r="K15" s="100"/>
      <c r="L15" s="76"/>
    </row>
    <row r="16" spans="1:12" ht="21" customHeight="1">
      <c r="A16" s="98" t="s">
        <v>521</v>
      </c>
      <c r="B16" s="99" t="s">
        <v>522</v>
      </c>
      <c r="C16" s="93">
        <v>41.52</v>
      </c>
      <c r="D16" s="103"/>
      <c r="E16" s="93">
        <v>41.52</v>
      </c>
      <c r="F16" s="103"/>
      <c r="G16" s="103"/>
      <c r="H16" s="103"/>
      <c r="I16" s="103"/>
      <c r="J16" s="100"/>
      <c r="K16" s="100"/>
      <c r="L16" s="75"/>
    </row>
    <row r="17" spans="1:12" ht="21" customHeight="1">
      <c r="A17" s="98" t="s">
        <v>523</v>
      </c>
      <c r="B17" s="99" t="s">
        <v>524</v>
      </c>
      <c r="C17" s="93">
        <v>23.21</v>
      </c>
      <c r="D17" s="103"/>
      <c r="E17" s="93">
        <v>23.21</v>
      </c>
      <c r="F17" s="103"/>
      <c r="G17" s="103"/>
      <c r="H17" s="103"/>
      <c r="I17" s="103"/>
      <c r="J17" s="100"/>
      <c r="K17" s="103"/>
      <c r="L17" s="76"/>
    </row>
    <row r="18" spans="1:12" ht="21" customHeight="1">
      <c r="A18" s="101" t="s">
        <v>353</v>
      </c>
      <c r="B18" s="102" t="s">
        <v>354</v>
      </c>
      <c r="C18" s="93">
        <v>58.06</v>
      </c>
      <c r="D18" s="103"/>
      <c r="E18" s="93">
        <v>58.06</v>
      </c>
      <c r="F18" s="103"/>
      <c r="G18" s="103"/>
      <c r="H18" s="103"/>
      <c r="I18" s="100"/>
      <c r="J18" s="100"/>
      <c r="K18" s="103"/>
      <c r="L18" s="76"/>
    </row>
    <row r="19" spans="1:12" ht="21" customHeight="1">
      <c r="A19" s="98" t="s">
        <v>525</v>
      </c>
      <c r="B19" s="99" t="s">
        <v>526</v>
      </c>
      <c r="C19" s="93">
        <v>58.06</v>
      </c>
      <c r="D19" s="103"/>
      <c r="E19" s="93">
        <v>58.06</v>
      </c>
      <c r="F19" s="103"/>
      <c r="G19" s="103"/>
      <c r="H19" s="103"/>
      <c r="I19" s="100"/>
      <c r="J19" s="103"/>
      <c r="K19" s="103"/>
      <c r="L19" s="76"/>
    </row>
    <row r="20" spans="1:12" ht="21" customHeight="1">
      <c r="A20" s="98" t="s">
        <v>527</v>
      </c>
      <c r="B20" s="99" t="s">
        <v>528</v>
      </c>
      <c r="C20" s="93">
        <v>5.09</v>
      </c>
      <c r="D20" s="103"/>
      <c r="E20" s="93">
        <v>5.09</v>
      </c>
      <c r="F20" s="103"/>
      <c r="G20" s="103"/>
      <c r="H20" s="103"/>
      <c r="I20" s="100"/>
      <c r="J20" s="103"/>
      <c r="K20" s="100"/>
      <c r="L20" s="76"/>
    </row>
    <row r="21" spans="1:12" ht="21" customHeight="1">
      <c r="A21" s="98" t="s">
        <v>529</v>
      </c>
      <c r="B21" s="99" t="s">
        <v>530</v>
      </c>
      <c r="C21" s="93">
        <v>43.36</v>
      </c>
      <c r="D21" s="103"/>
      <c r="E21" s="93">
        <v>43.36</v>
      </c>
      <c r="F21" s="103"/>
      <c r="G21" s="103"/>
      <c r="H21" s="103"/>
      <c r="I21" s="103"/>
      <c r="J21" s="103"/>
      <c r="K21" s="103"/>
      <c r="L21" s="76"/>
    </row>
    <row r="22" spans="1:12" ht="21" customHeight="1">
      <c r="A22" s="98" t="s">
        <v>531</v>
      </c>
      <c r="B22" s="99" t="s">
        <v>532</v>
      </c>
      <c r="C22" s="93">
        <v>0.64</v>
      </c>
      <c r="D22" s="103"/>
      <c r="E22" s="93">
        <v>0.64</v>
      </c>
      <c r="F22" s="100"/>
      <c r="G22" s="103"/>
      <c r="H22" s="103"/>
      <c r="I22" s="103"/>
      <c r="J22" s="103"/>
      <c r="K22" s="103"/>
      <c r="L22" s="76"/>
    </row>
    <row r="23" spans="1:12" ht="21" customHeight="1">
      <c r="A23" s="98" t="s">
        <v>533</v>
      </c>
      <c r="B23" s="99" t="s">
        <v>534</v>
      </c>
      <c r="C23" s="93">
        <v>8.96</v>
      </c>
      <c r="D23" s="103"/>
      <c r="E23" s="93">
        <v>8.96</v>
      </c>
      <c r="F23" s="103"/>
      <c r="G23" s="103"/>
      <c r="H23" s="103"/>
      <c r="I23" s="103"/>
      <c r="J23" s="103"/>
      <c r="K23" s="103"/>
      <c r="L23" s="76"/>
    </row>
    <row r="24" spans="1:12" ht="21" customHeight="1">
      <c r="A24" s="101" t="s">
        <v>365</v>
      </c>
      <c r="B24" s="102" t="s">
        <v>366</v>
      </c>
      <c r="C24" s="93">
        <v>62.49</v>
      </c>
      <c r="D24" s="100"/>
      <c r="E24" s="93">
        <v>62.49</v>
      </c>
      <c r="F24" s="103"/>
      <c r="G24" s="103"/>
      <c r="H24" s="103"/>
      <c r="I24" s="103"/>
      <c r="J24" s="103"/>
      <c r="K24" s="103"/>
      <c r="L24" s="76"/>
    </row>
    <row r="25" spans="1:12" ht="21" customHeight="1">
      <c r="A25" s="98" t="s">
        <v>535</v>
      </c>
      <c r="B25" s="99" t="s">
        <v>536</v>
      </c>
      <c r="C25" s="93">
        <v>62.49</v>
      </c>
      <c r="D25" s="103"/>
      <c r="E25" s="93">
        <v>62.49</v>
      </c>
      <c r="F25" s="103"/>
      <c r="G25" s="103"/>
      <c r="H25" s="103"/>
      <c r="I25" s="103"/>
      <c r="J25" s="103"/>
      <c r="K25" s="100"/>
      <c r="L25" s="76"/>
    </row>
    <row r="26" spans="1:12" ht="21" customHeight="1">
      <c r="A26" s="98" t="s">
        <v>537</v>
      </c>
      <c r="B26" s="99" t="s">
        <v>538</v>
      </c>
      <c r="C26" s="93">
        <v>62.49</v>
      </c>
      <c r="D26" s="103"/>
      <c r="E26" s="93">
        <v>62.49</v>
      </c>
      <c r="F26" s="103"/>
      <c r="G26" s="103"/>
      <c r="H26" s="103"/>
      <c r="I26" s="103"/>
      <c r="J26" s="103"/>
      <c r="K26" s="103"/>
      <c r="L26" s="76"/>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showGridLines="0" showZeros="0" workbookViewId="0" topLeftCell="A1">
      <selection activeCell="A2" sqref="A2:H2"/>
    </sheetView>
  </sheetViews>
  <sheetFormatPr defaultColWidth="6.875" defaultRowHeight="12.75" customHeight="1"/>
  <cols>
    <col min="1" max="1" width="17.125" style="54" customWidth="1"/>
    <col min="2" max="2" width="29.00390625" style="54" customWidth="1"/>
    <col min="3" max="6" width="18.00390625" style="54" customWidth="1"/>
    <col min="7" max="7" width="19.50390625" style="54" customWidth="1"/>
    <col min="8" max="8" width="21.00390625" style="54" customWidth="1"/>
    <col min="9" max="16384" width="6.875" style="54" customWidth="1"/>
  </cols>
  <sheetData>
    <row r="1" spans="1:2" ht="19.5" customHeight="1">
      <c r="A1" s="14"/>
      <c r="B1" s="55"/>
    </row>
    <row r="2" spans="1:8" ht="44.25" customHeight="1">
      <c r="A2" s="56" t="s">
        <v>539</v>
      </c>
      <c r="B2" s="57"/>
      <c r="C2" s="57"/>
      <c r="D2" s="57"/>
      <c r="E2" s="57"/>
      <c r="F2" s="57"/>
      <c r="G2" s="57"/>
      <c r="H2" s="57"/>
    </row>
    <row r="3" spans="1:8" ht="19.5" customHeight="1">
      <c r="A3" s="58"/>
      <c r="B3" s="59"/>
      <c r="C3" s="60"/>
      <c r="D3" s="60"/>
      <c r="E3" s="60"/>
      <c r="F3" s="60"/>
      <c r="G3" s="60"/>
      <c r="H3" s="61"/>
    </row>
    <row r="4" spans="1:8" ht="25.5" customHeight="1">
      <c r="A4" s="62"/>
      <c r="B4" s="63"/>
      <c r="C4" s="62"/>
      <c r="D4" s="62"/>
      <c r="E4" s="62"/>
      <c r="F4" s="62"/>
      <c r="G4" s="62"/>
      <c r="H4" s="64" t="s">
        <v>312</v>
      </c>
    </row>
    <row r="5" spans="1:8" ht="29.25" customHeight="1">
      <c r="A5" s="48" t="s">
        <v>333</v>
      </c>
      <c r="B5" s="48" t="s">
        <v>334</v>
      </c>
      <c r="C5" s="48" t="s">
        <v>317</v>
      </c>
      <c r="D5" s="65" t="s">
        <v>336</v>
      </c>
      <c r="E5" s="48" t="s">
        <v>337</v>
      </c>
      <c r="F5" s="48" t="s">
        <v>540</v>
      </c>
      <c r="G5" s="48" t="s">
        <v>541</v>
      </c>
      <c r="H5" s="48" t="s">
        <v>542</v>
      </c>
    </row>
    <row r="6" spans="1:8" ht="19.5" customHeight="1">
      <c r="A6" s="66"/>
      <c r="B6" s="66" t="s">
        <v>317</v>
      </c>
      <c r="C6" s="66">
        <f>C7+C11+C17+C23</f>
        <v>2776.79</v>
      </c>
      <c r="D6" s="66">
        <f>D7+D11+D17+D23</f>
        <v>1734.61</v>
      </c>
      <c r="E6" s="66">
        <f>E7+E11+E17+E23</f>
        <v>1042.18</v>
      </c>
      <c r="F6" s="67"/>
      <c r="G6" s="67"/>
      <c r="H6" s="67"/>
    </row>
    <row r="7" spans="1:8" ht="21" customHeight="1">
      <c r="A7" s="68" t="s">
        <v>507</v>
      </c>
      <c r="B7" s="69" t="s">
        <v>338</v>
      </c>
      <c r="C7" s="70">
        <v>2506.42</v>
      </c>
      <c r="D7" s="70">
        <v>1464.24</v>
      </c>
      <c r="E7" s="70">
        <v>1042.18</v>
      </c>
      <c r="F7" s="71"/>
      <c r="G7" s="71"/>
      <c r="H7" s="71"/>
    </row>
    <row r="8" spans="1:8" ht="21" customHeight="1">
      <c r="A8" s="72" t="s">
        <v>543</v>
      </c>
      <c r="B8" s="73" t="s">
        <v>544</v>
      </c>
      <c r="C8" s="70">
        <v>2506.42</v>
      </c>
      <c r="D8" s="70">
        <v>1464.24</v>
      </c>
      <c r="E8" s="74">
        <v>1042.18</v>
      </c>
      <c r="F8" s="75"/>
      <c r="G8" s="75"/>
      <c r="H8" s="75"/>
    </row>
    <row r="9" spans="1:8" ht="21" customHeight="1">
      <c r="A9" s="72" t="s">
        <v>545</v>
      </c>
      <c r="B9" s="73" t="s">
        <v>546</v>
      </c>
      <c r="C9" s="70">
        <v>93.68</v>
      </c>
      <c r="D9" s="70">
        <v>93.68</v>
      </c>
      <c r="E9" s="74"/>
      <c r="F9" s="75"/>
      <c r="G9" s="75"/>
      <c r="H9" s="75"/>
    </row>
    <row r="10" spans="1:8" ht="21" customHeight="1">
      <c r="A10" s="72" t="s">
        <v>547</v>
      </c>
      <c r="B10" s="73" t="s">
        <v>548</v>
      </c>
      <c r="C10" s="70">
        <v>2412.73</v>
      </c>
      <c r="D10" s="70">
        <v>1370.56</v>
      </c>
      <c r="E10" s="74">
        <v>1042.18</v>
      </c>
      <c r="F10" s="75"/>
      <c r="G10" s="75"/>
      <c r="H10" s="75"/>
    </row>
    <row r="11" spans="1:9" ht="21" customHeight="1">
      <c r="A11" s="68" t="s">
        <v>514</v>
      </c>
      <c r="B11" s="69" t="s">
        <v>342</v>
      </c>
      <c r="C11" s="70">
        <v>149.82</v>
      </c>
      <c r="D11" s="70">
        <v>149.82</v>
      </c>
      <c r="E11" s="74"/>
      <c r="F11" s="75"/>
      <c r="G11" s="75"/>
      <c r="H11" s="75"/>
      <c r="I11" s="55"/>
    </row>
    <row r="12" spans="1:8" ht="21" customHeight="1">
      <c r="A12" s="72" t="s">
        <v>549</v>
      </c>
      <c r="B12" s="73" t="s">
        <v>550</v>
      </c>
      <c r="C12" s="70">
        <v>149.82</v>
      </c>
      <c r="D12" s="70">
        <v>149.82</v>
      </c>
      <c r="E12" s="74"/>
      <c r="F12" s="75"/>
      <c r="G12" s="75"/>
      <c r="H12" s="75"/>
    </row>
    <row r="13" spans="1:8" ht="21" customHeight="1">
      <c r="A13" s="72" t="s">
        <v>551</v>
      </c>
      <c r="B13" s="73" t="s">
        <v>552</v>
      </c>
      <c r="C13" s="70">
        <v>2.05</v>
      </c>
      <c r="D13" s="70">
        <v>2.05</v>
      </c>
      <c r="E13" s="74"/>
      <c r="F13" s="75"/>
      <c r="G13" s="75"/>
      <c r="H13" s="76"/>
    </row>
    <row r="14" spans="1:9" ht="21" customHeight="1">
      <c r="A14" s="72" t="s">
        <v>553</v>
      </c>
      <c r="B14" s="73" t="s">
        <v>554</v>
      </c>
      <c r="C14" s="70">
        <v>83.04</v>
      </c>
      <c r="D14" s="70">
        <v>83.04</v>
      </c>
      <c r="E14" s="74"/>
      <c r="F14" s="75"/>
      <c r="G14" s="75"/>
      <c r="H14" s="76"/>
      <c r="I14" s="55"/>
    </row>
    <row r="15" spans="1:8" ht="21" customHeight="1">
      <c r="A15" s="72" t="s">
        <v>555</v>
      </c>
      <c r="B15" s="73" t="s">
        <v>556</v>
      </c>
      <c r="C15" s="70">
        <v>41.52</v>
      </c>
      <c r="D15" s="70">
        <v>41.52</v>
      </c>
      <c r="E15" s="74"/>
      <c r="F15" s="75"/>
      <c r="G15" s="75"/>
      <c r="H15" s="75"/>
    </row>
    <row r="16" spans="1:8" ht="21" customHeight="1">
      <c r="A16" s="72" t="s">
        <v>557</v>
      </c>
      <c r="B16" s="73" t="s">
        <v>558</v>
      </c>
      <c r="C16" s="70">
        <v>23.21</v>
      </c>
      <c r="D16" s="70">
        <v>23.21</v>
      </c>
      <c r="E16" s="74"/>
      <c r="F16" s="75"/>
      <c r="G16" s="75"/>
      <c r="H16" s="76"/>
    </row>
    <row r="17" spans="1:8" ht="21" customHeight="1">
      <c r="A17" s="68" t="s">
        <v>353</v>
      </c>
      <c r="B17" s="69" t="s">
        <v>354</v>
      </c>
      <c r="C17" s="70">
        <v>58.06</v>
      </c>
      <c r="D17" s="70">
        <v>58.06</v>
      </c>
      <c r="E17" s="74"/>
      <c r="F17" s="75"/>
      <c r="G17" s="76"/>
      <c r="H17" s="76"/>
    </row>
    <row r="18" spans="1:8" ht="21" customHeight="1">
      <c r="A18" s="72" t="s">
        <v>559</v>
      </c>
      <c r="B18" s="73" t="s">
        <v>560</v>
      </c>
      <c r="C18" s="70">
        <v>58.06</v>
      </c>
      <c r="D18" s="70">
        <v>58.06</v>
      </c>
      <c r="E18" s="74"/>
      <c r="F18" s="76"/>
      <c r="G18" s="76"/>
      <c r="H18" s="75"/>
    </row>
    <row r="19" spans="1:8" ht="21" customHeight="1">
      <c r="A19" s="72" t="s">
        <v>561</v>
      </c>
      <c r="B19" s="73" t="s">
        <v>562</v>
      </c>
      <c r="C19" s="70">
        <v>5.09</v>
      </c>
      <c r="D19" s="70">
        <v>5.09</v>
      </c>
      <c r="E19" s="74"/>
      <c r="F19" s="76"/>
      <c r="G19" s="76"/>
      <c r="H19" s="76"/>
    </row>
    <row r="20" spans="1:8" ht="21" customHeight="1">
      <c r="A20" s="72" t="s">
        <v>563</v>
      </c>
      <c r="B20" s="73" t="s">
        <v>564</v>
      </c>
      <c r="C20" s="70">
        <v>43.36</v>
      </c>
      <c r="D20" s="70">
        <v>43.36</v>
      </c>
      <c r="E20" s="74"/>
      <c r="F20" s="75"/>
      <c r="G20" s="76"/>
      <c r="H20" s="76"/>
    </row>
    <row r="21" spans="1:8" ht="21" customHeight="1">
      <c r="A21" s="72" t="s">
        <v>565</v>
      </c>
      <c r="B21" s="73" t="s">
        <v>566</v>
      </c>
      <c r="C21" s="70">
        <v>0.64</v>
      </c>
      <c r="D21" s="70">
        <v>0.64</v>
      </c>
      <c r="E21" s="74"/>
      <c r="F21" s="76"/>
      <c r="G21" s="76"/>
      <c r="H21" s="76"/>
    </row>
    <row r="22" spans="1:8" ht="21" customHeight="1">
      <c r="A22" s="72" t="s">
        <v>567</v>
      </c>
      <c r="B22" s="73" t="s">
        <v>568</v>
      </c>
      <c r="C22" s="70">
        <v>8.96</v>
      </c>
      <c r="D22" s="70">
        <v>8.96</v>
      </c>
      <c r="E22" s="74"/>
      <c r="F22" s="76"/>
      <c r="G22" s="76"/>
      <c r="H22" s="76"/>
    </row>
    <row r="23" spans="1:8" ht="21" customHeight="1">
      <c r="A23" s="68" t="s">
        <v>365</v>
      </c>
      <c r="B23" s="69" t="s">
        <v>366</v>
      </c>
      <c r="C23" s="70">
        <v>62.49</v>
      </c>
      <c r="D23" s="70">
        <v>62.49</v>
      </c>
      <c r="E23" s="74"/>
      <c r="F23" s="76"/>
      <c r="G23" s="75"/>
      <c r="H23" s="76"/>
    </row>
    <row r="24" spans="1:8" ht="21" customHeight="1">
      <c r="A24" s="72" t="s">
        <v>569</v>
      </c>
      <c r="B24" s="73" t="s">
        <v>570</v>
      </c>
      <c r="C24" s="70">
        <v>62.49</v>
      </c>
      <c r="D24" s="70">
        <v>62.49</v>
      </c>
      <c r="E24" s="74"/>
      <c r="F24" s="76"/>
      <c r="G24" s="76"/>
      <c r="H24" s="76"/>
    </row>
    <row r="25" spans="1:8" ht="21" customHeight="1">
      <c r="A25" s="72" t="s">
        <v>571</v>
      </c>
      <c r="B25" s="73" t="s">
        <v>572</v>
      </c>
      <c r="C25" s="70">
        <v>62.49</v>
      </c>
      <c r="D25" s="70">
        <v>62.49</v>
      </c>
      <c r="E25" s="74"/>
      <c r="F25" s="76"/>
      <c r="G25" s="75"/>
      <c r="H25" s="76"/>
    </row>
  </sheetData>
  <sheetProtection/>
  <mergeCells count="1">
    <mergeCell ref="A2:H2"/>
  </mergeCells>
  <printOptions horizontalCentered="1"/>
  <pageMargins left="0" right="0" top="0.9993055555555556" bottom="0.9993055555555556" header="0.49930555555555556" footer="0.49930555555555556"/>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不良牛</cp:lastModifiedBy>
  <dcterms:created xsi:type="dcterms:W3CDTF">2015-06-05T18:19:34Z</dcterms:created>
  <dcterms:modified xsi:type="dcterms:W3CDTF">2024-03-15T01:25:57Z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3650A18EA78A4F1A81991BC140D96A1B</vt:lpwstr>
  </property>
</Properties>
</file>